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mc:AlternateContent xmlns:mc="http://schemas.openxmlformats.org/markup-compatibility/2006">
    <mc:Choice Requires="x15">
      <x15ac:absPath xmlns:x15ac="http://schemas.microsoft.com/office/spreadsheetml/2010/11/ac" url="Z:\AÑO 2021\MINISITIO\Planes de Trabjo Politicas MIPG\"/>
    </mc:Choice>
  </mc:AlternateContent>
  <xr:revisionPtr revIDLastSave="0" documentId="13_ncr:1_{4C9D480A-4847-460D-A00E-E48C73E9974E}" xr6:coauthVersionLast="36" xr6:coauthVersionMax="36" xr10:uidLastSave="{00000000-0000-0000-0000-000000000000}"/>
  <bookViews>
    <workbookView xWindow="0" yWindow="0" windowWidth="24240" windowHeight="11835" activeTab="2" xr2:uid="{00000000-000D-0000-FFFF-FFFF00000000}"/>
  </bookViews>
  <sheets>
    <sheet name="Instrucciones diligenciamiento" sheetId="2" r:id="rId1"/>
    <sheet name="Plan de trabajo" sheetId="8" r:id="rId2"/>
    <sheet name="Avance 2021" sheetId="1" r:id="rId3"/>
    <sheet name="Avance 2022" sheetId="9"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9" l="1"/>
  <c r="I13" i="9"/>
  <c r="I14" i="9"/>
  <c r="I15" i="9"/>
  <c r="I16" i="9"/>
  <c r="I17" i="9"/>
  <c r="I18" i="9"/>
  <c r="I19" i="9"/>
  <c r="I20" i="9"/>
  <c r="I21" i="9"/>
  <c r="I22" i="9"/>
  <c r="I23" i="9"/>
  <c r="I24" i="9"/>
  <c r="I25" i="9"/>
  <c r="I26" i="9"/>
  <c r="I27" i="9"/>
  <c r="I28" i="9"/>
  <c r="I29" i="9"/>
  <c r="I30" i="9"/>
  <c r="C31" i="9" l="1"/>
  <c r="I11" i="9" l="1"/>
  <c r="I10" i="9"/>
  <c r="I9" i="9"/>
  <c r="I8" i="9"/>
  <c r="I7" i="9"/>
  <c r="I6" i="9"/>
  <c r="I5" i="9"/>
  <c r="I4" i="9"/>
  <c r="I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Yuri Orozco Chavarro</author>
  </authors>
  <commentList>
    <comment ref="F3" authorId="0" shapeId="0" xr:uid="{00000000-0006-0000-0100-000001000000}">
      <text>
        <r>
          <rPr>
            <b/>
            <sz val="9"/>
            <color indexed="81"/>
            <rFont val="Tahoma"/>
            <family val="2"/>
          </rPr>
          <t>Yuri Orozco Chavarro:</t>
        </r>
        <r>
          <rPr>
            <sz val="9"/>
            <color indexed="81"/>
            <rFont val="Tahoma"/>
            <family val="2"/>
          </rPr>
          <t xml:space="preserve">
Por favor poner evidencia de cumplimiento: producto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Liliam Alcira Ladino Sierra</author>
    <author>Yuri Orozco Chavarro</author>
  </authors>
  <commentList>
    <comment ref="B1" authorId="0" shapeId="0" xr:uid="{00000000-0006-0000-0200-000001000000}">
      <text>
        <r>
          <rPr>
            <b/>
            <sz val="9"/>
            <color indexed="81"/>
            <rFont val="Tahoma"/>
            <family val="2"/>
          </rPr>
          <t>Liliam Alcira Ladino Sierra:</t>
        </r>
        <r>
          <rPr>
            <sz val="9"/>
            <color indexed="81"/>
            <rFont val="Tahoma"/>
            <family val="2"/>
          </rPr>
          <t xml:space="preserve">
Registre el Nombre de la Política MIPG</t>
        </r>
      </text>
    </comment>
    <comment ref="F3" authorId="1" shapeId="0" xr:uid="{00000000-0006-0000-0200-000004000000}">
      <text>
        <r>
          <rPr>
            <b/>
            <sz val="9"/>
            <color indexed="81"/>
            <rFont val="Tahoma"/>
            <family val="2"/>
          </rPr>
          <t>Yuri Orozco Chavarro:</t>
        </r>
        <r>
          <rPr>
            <sz val="9"/>
            <color indexed="81"/>
            <rFont val="Tahoma"/>
            <family val="2"/>
          </rPr>
          <t xml:space="preserve">
Por favor poner evidencia de cumplimiento: producto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Liliam Alcira Ladino Sierra</author>
  </authors>
  <commentList>
    <comment ref="A1" authorId="0" shapeId="0" xr:uid="{00000000-0006-0000-0300-000001000000}">
      <text>
        <r>
          <rPr>
            <b/>
            <sz val="9"/>
            <color indexed="81"/>
            <rFont val="Tahoma"/>
            <family val="2"/>
          </rPr>
          <t>Liliam Alcira Ladino Sierra:</t>
        </r>
        <r>
          <rPr>
            <sz val="9"/>
            <color indexed="81"/>
            <rFont val="Tahoma"/>
            <family val="2"/>
          </rPr>
          <t xml:space="preserve">
Registre el Nombre de la Política MIPG</t>
        </r>
      </text>
    </comment>
    <comment ref="C2" authorId="0" shapeId="0" xr:uid="{00000000-0006-0000-0300-000002000000}">
      <text>
        <r>
          <rPr>
            <b/>
            <sz val="9"/>
            <color indexed="81"/>
            <rFont val="Tahoma"/>
            <family val="2"/>
          </rPr>
          <t xml:space="preserve">Liliam Alcira Ladino Sierra:
Registre el peso porcentual en cada actividad. Distribuya los pesos porcentuales de las actividades de la vigencia para que sumadas den como resultado 100
El porcentaje esperado SIEMPRE debe dar 100%
</t>
        </r>
      </text>
    </comment>
    <comment ref="H2" authorId="0" shapeId="0" xr:uid="{00000000-0006-0000-0300-000003000000}">
      <text>
        <r>
          <rPr>
            <b/>
            <sz val="9"/>
            <color indexed="81"/>
            <rFont val="Tahoma"/>
            <family val="2"/>
          </rPr>
          <t>Liliam Alcira Ladino Sierra:</t>
        </r>
        <r>
          <rPr>
            <sz val="9"/>
            <color indexed="81"/>
            <rFont val="Tahoma"/>
            <family val="2"/>
          </rPr>
          <t xml:space="preserve">
Registre el avance real obtenido, que este soportado con evidencias.
Este avance debe estar relacionado con el peso asignado a la actividad. Columna B.</t>
        </r>
      </text>
    </comment>
  </commentList>
</comments>
</file>

<file path=xl/sharedStrings.xml><?xml version="1.0" encoding="utf-8"?>
<sst xmlns="http://schemas.openxmlformats.org/spreadsheetml/2006/main" count="245" uniqueCount="107">
  <si>
    <t xml:space="preserve">1. Política: </t>
  </si>
  <si>
    <t>Registre el nombre de la Política MIPG</t>
  </si>
  <si>
    <t>2. ACTIVIDADES MÍNIMAS</t>
  </si>
  <si>
    <t>2. Actividades Mínimas</t>
  </si>
  <si>
    <t>Registre cada actividad del Plan aprobado para la Politica MIPG</t>
  </si>
  <si>
    <t>3. Peso porcentual para la vigencia 
(%)</t>
  </si>
  <si>
    <t>4. FECHA
 INICIO</t>
  </si>
  <si>
    <t>5. FECHA 
FINALIZACIÓN</t>
  </si>
  <si>
    <t>3.  Peso porcentual para la vigencia</t>
  </si>
  <si>
    <t>Distribuya el 100% de ejecución de la vigencia entre todas las actividades planificadas. El porcentaje esperado debe ser 100%
Defina el peso porcentual, teniendo en cuenta las siguientes sugerencias:
* Tiempo de ejecución de la actividad
*Complejidad de la actividad
*Impacto de la actividad en la implementación de la Política</t>
  </si>
  <si>
    <t>4. Fecha de inicio</t>
  </si>
  <si>
    <t>5. Fecha finalización</t>
  </si>
  <si>
    <t>Registre la fecha en que inicia la ejecución de la actividad</t>
  </si>
  <si>
    <t>Registre la fecha límite en la que debe terminar la actividad con la evidencia concluida y formalizada.</t>
  </si>
  <si>
    <t>6. RESPONSABLE</t>
  </si>
  <si>
    <t>6. Responsable</t>
  </si>
  <si>
    <t xml:space="preserve">Registre el proceso o dependencia que ejecuta la actividad.
</t>
  </si>
  <si>
    <t>7. EVIDENCIA DE
CUMPLIMIENTO</t>
  </si>
  <si>
    <t>7. Evidencia de cumplimiento</t>
  </si>
  <si>
    <t>Registre el soporte que aporta para demostrar la ejecución de la actividad</t>
  </si>
  <si>
    <t>8. % EJECUCIÓN REAL</t>
  </si>
  <si>
    <t>8. Porcentaje de ejecución real</t>
  </si>
  <si>
    <t>Registre el porcentaje de ejecución real, teniendo en cuenta el porcentaje asignado para cada actividad</t>
  </si>
  <si>
    <t>9. CUMPLIMIENTO</t>
  </si>
  <si>
    <t>9. Cumplimiento</t>
  </si>
  <si>
    <t>10. OBSERVACIÓN 
DEL SEGUIMIENTO (GVP)</t>
  </si>
  <si>
    <t xml:space="preserve">En este espacio no se debe registrar nada, son campos formulados que muestran el cumplimiento de acuerdo a lo planificado y muestra el rango de cumplimiento en el que ha quedado esa actividad.
</t>
  </si>
  <si>
    <t>10. Observación del seguimiento (GVP)</t>
  </si>
  <si>
    <t>Este campo debe ser diligenciado en el momneto de seguimiento a la ejecución de las actividades, por parte del Grupo de Gestión y Valor Público</t>
  </si>
  <si>
    <t>Actualizar la información sobre las características (geográficas, económicas o las que la entidad considere de acuerdo con su misión) de los grupos de valor de la entidad.</t>
  </si>
  <si>
    <t>FECHA
 INICIO</t>
  </si>
  <si>
    <t>FECHA 
FINALIZACIÓN</t>
  </si>
  <si>
    <t>RESPONSABLE</t>
  </si>
  <si>
    <t>EVIDENCIA DE
CUMPLIMIENTO</t>
  </si>
  <si>
    <t>OBSERVACIÓN 
DEL SEGUIMIENTO (GVP)</t>
  </si>
  <si>
    <t>%
CUMPLIMIENTO</t>
  </si>
  <si>
    <t>POLÍTICA: Racionalización de Trámites</t>
  </si>
  <si>
    <t>1. POLÍTICA:  RACIONALIZACIÓN DE TRÁMITES</t>
  </si>
  <si>
    <t>PLAN DE TRABAJO DEL 
GRUPO DE ATENCIÓN Y ORIENTACIÓN CIUDADANA 2021 - 2022</t>
  </si>
  <si>
    <t>Grupo Gestión y Valor Público - Grupo de Atención y Orientación Ciudadana</t>
  </si>
  <si>
    <t>Revisar información sobre misión, funciones, procesos misionales, y sobre los productos que resultan de la ejecución de los procesos y que están dirigidos a los ciudadanos o grupos de valor de la entidad.</t>
  </si>
  <si>
    <t>Identificar las dependencias responsables de la entrega de dichos productos, la normativa asociada, los requisitos que se solicitan a los usuarios para acceder, los puntos de atención en donde se prestan al usuario y los horarios de atención.</t>
  </si>
  <si>
    <t>Revisar si los productos identificados corresponden a trámites (verificar cumplimiento de las siguientes carácterísticas): inician por la solicitud del usuario, tienen soporte normativo, el solicitante ejerce un derecho o cumple con una obligación y son oponibles o demandables por el usuario.</t>
  </si>
  <si>
    <t>Revisar si los productos identificados corresponden a procedimientos administrativos (verificar el cumplimiento de las siguientes carácterísticas): están asociados a un trámite, su realización no es obigatoria para el usuario.</t>
  </si>
  <si>
    <t>Revise la información que está cargada en el SUIT para identificar si los trámites y otros procedimientos que se encuentran registrados siguen siendo vigentes para la entidad</t>
  </si>
  <si>
    <t>Revisar si la totalidad de los tramites y otros procedimientos administrativos identificados en el inventario se encuentran registrados en el SUIT</t>
  </si>
  <si>
    <t>Difundir información sobre la oferta institucional de trámites y otros procedimientos en lenguaje claro y de forma permanente a los usuarios de los trámites teniendo en cuenta la caracterización.</t>
  </si>
  <si>
    <t>Grupo Prestaciones Sociales - Grupo de Atención y Orientación Ciudadana.</t>
  </si>
  <si>
    <t>Analizar los trámites con mayor frecuencia de solicitud o volumenes de atención</t>
  </si>
  <si>
    <t>Identificar  trámites que están relacionados con las metas de los Planes de Desarrollo (nacionales o territoriales)</t>
  </si>
  <si>
    <t xml:space="preserve">Identificar los trámites con mayor cantidad de quejas, reclamos y denuncias de los ciudadanos </t>
  </si>
  <si>
    <t>Consultar a la ciudadanía sobre cuáles son los trámites más engorrosos, complejos, costosos, que afectan la competitividad, etc.</t>
  </si>
  <si>
    <t xml:space="preserve">Identificar los trámites que generan mayores costos internos en su ejecución para la entidad </t>
  </si>
  <si>
    <t>Formular la estrategia de racionalización de trámites cumpliendo con los parámetros establecidos por la política de racionalización de trámites</t>
  </si>
  <si>
    <t>Registrar en el Sistema Único de Información de Trámites - SUIT la estrategia de racionalización de trámites</t>
  </si>
  <si>
    <t>Grupo Prestaciones Sociales - Oficina Asesora de Sistemas - Grupo de Atención y Orientación Ciudadana.</t>
  </si>
  <si>
    <t>Implementar mejoras tecnológicas en la prestación del trámite</t>
  </si>
  <si>
    <t>Garantizar accesibilidad y usabilidad de los trámites en línea</t>
  </si>
  <si>
    <t>Diligenciar datos de operación de los trámites y otros procedimientos en el SUIT</t>
  </si>
  <si>
    <t>Implementar mecanismos que permitan cuantificar los beneficios de la racionalización hacia los usuarios, en términos de reducciones de costos, tiempos, requisitos, interacciones con la entidad y desplazamientos</t>
  </si>
  <si>
    <t>Medir y evaluar la disminución de las actuaciones de corrupción que se puedan estar presentando.</t>
  </si>
  <si>
    <t>Grupo Prestaciones Sociales - Dirección de Comunicación Sectorial - Grupo de Atención y Orientación Ciudadana.</t>
  </si>
  <si>
    <t>Según recomendaciones del DAFP, acogeremos las siguientes actividades:</t>
  </si>
  <si>
    <t>Grupo de Atención y Orientación Ciudadana.</t>
  </si>
  <si>
    <t>Analizar la información recopilada por la entidad para identificar y caracterizar (en lo social, geográfico, económico o lo que la entidad considere de acuerdo con su misión) sus grupos de valor.</t>
  </si>
  <si>
    <t>Diseñar y aprobar los documentos, guías o manual para la caracterización de los usuarios en la entidad.</t>
  </si>
  <si>
    <t>Portafolio de Oferta Institucional (Trámites, Servicios y OPAS)</t>
  </si>
  <si>
    <t>Priorización de Trámites a Racionalizar</t>
  </si>
  <si>
    <t>Priorización de Trámites a Racionalizar. Herramienta en Plataforma SGDEA</t>
  </si>
  <si>
    <t xml:space="preserve">Priorización de Trámites a Racionalizar. </t>
  </si>
  <si>
    <t>Estrategia de Racionalización de Trámites</t>
  </si>
  <si>
    <t>Acciones de Racionalización que incorporan uso de las tecnologías.</t>
  </si>
  <si>
    <t>Resultados de Racionalización cuantificados.</t>
  </si>
  <si>
    <t xml:space="preserve">Cuantificación Impacto Acciones de Racionalización.
Herramienta en página web - Consulta en Línea del Estado del Expediente Prestacional. </t>
  </si>
  <si>
    <t>Primer Ejercicio de Caracterización</t>
  </si>
  <si>
    <t>Grupo Prestaciones Sociales.</t>
  </si>
  <si>
    <t>Informe ejecutivo - seguimiento y monitoreo.</t>
  </si>
  <si>
    <t>Realizar acciones de difusión sobre los beneficios que obtienen los usuarios con las mejoras realizadas al(os) trámite(s)</t>
  </si>
  <si>
    <t>Realizar acciones de difusión y estrategias que busquen la apropiación de las mejoras de los trámites en los servidores públicos de la entidad responsables de su implementación</t>
  </si>
  <si>
    <t xml:space="preserve">Realizar acciones de difusión y apropiación de las mejoras de los trámites para los usuarios </t>
  </si>
  <si>
    <t xml:space="preserve"> Grupo de Atención y Orientación Ciudadana. </t>
  </si>
  <si>
    <t xml:space="preserve">Grupo Prestaciones Sociales - Grupo de Atención Humanitaria al Desmovilizado - </t>
  </si>
  <si>
    <t>Priorización de Trámites a Racionalizar.</t>
  </si>
  <si>
    <t>Grupo Prestaciones Sociales - Grupo de Atención Humanitaria al Desmovilizado.</t>
  </si>
  <si>
    <t>Grupo Prestaciones Sociales - Oficina Asesora de Sistemas.</t>
  </si>
  <si>
    <t xml:space="preserve">Grupo Prestaciones Sociales (insumos) - Grupo de Atención Humanitaria al Desmovilizado (insumos) - Grupo Financiero (determinación del costo) - Grupo Logístico. </t>
  </si>
  <si>
    <t>Grupo Prestaciones Sociales - Oficina de Control Interno. - Grupo de Procesos Ordinarios.</t>
  </si>
  <si>
    <t>Reducir los pasos de los trámites /otros procedimientos administrativos mediante las acciones de racionalización de trámites /otros procedimientos administrativos implementadas por la entidad.</t>
  </si>
  <si>
    <t>Reducir los costos de los trámites, mediante las acciones de racionalización de trámites /otros procedimientos administrativos implementados por la entidad.</t>
  </si>
  <si>
    <t>Reducir los requisitos de los trámites /otros procedimientos administrativos, mediante las acciones de racionalización de trámites /otros procedimientos administrativos implementados por la entidad.</t>
  </si>
  <si>
    <t>Aumentar los mecanismos y controles para evitar posibles riesgos de corrupción, mediante las acciones de racionalización de trámites /otros procedimientos administrativos implementados por la entidad.</t>
  </si>
  <si>
    <t>Grupo Prestaciones Sociales -Grupo de Atención Humanitaria al Desmovilizado.</t>
  </si>
  <si>
    <t>Grupo Prestaciones Sociales - Grupo Gestión y Valor Público.</t>
  </si>
  <si>
    <t>Grupo Prestaciones Sociales - Oficina Asesora de Sistemas - Grupo de Atención y Orientación Ciudadana</t>
  </si>
  <si>
    <t xml:space="preserve">Grupo Prestaciones Sociales </t>
  </si>
  <si>
    <t>Grupo Atención y Orientación Ciudadana</t>
  </si>
  <si>
    <t>Gestión y Valor Público</t>
  </si>
  <si>
    <t>Dirección de Planeación y Presupuestación - Grupo de Atención y Orientación Ciudadana.</t>
  </si>
  <si>
    <t>Trámites y OPAS cargados en el SUIT.</t>
  </si>
  <si>
    <t>Portafolio de Oferta Institucional (Trámites, Servicios y OPAS). Trámites y OPAS cargados en el SUIT.</t>
  </si>
  <si>
    <t>Manual para la Caracterización.</t>
  </si>
  <si>
    <r>
      <t xml:space="preserve">Definir las </t>
    </r>
    <r>
      <rPr>
        <b/>
        <sz val="12"/>
        <color rgb="FF000000"/>
        <rFont val="Arial Narrow"/>
        <family val="2"/>
      </rPr>
      <t xml:space="preserve">estrategias de servicio al ciudadano, </t>
    </r>
    <r>
      <rPr>
        <sz val="12"/>
        <color rgb="FF000000"/>
        <rFont val="Arial Narrow"/>
        <family val="2"/>
      </rPr>
      <t xml:space="preserve">rendición de cuentas y </t>
    </r>
    <r>
      <rPr>
        <b/>
        <sz val="12"/>
        <color rgb="FF000000"/>
        <rFont val="Arial Narrow"/>
        <family val="2"/>
      </rPr>
      <t xml:space="preserve">trámites </t>
    </r>
    <r>
      <rPr>
        <sz val="12"/>
        <color rgb="FF000000"/>
        <rFont val="Arial Narrow"/>
        <family val="2"/>
      </rPr>
      <t>con base en el análisis de la información recopilada para identificar y caracterizar (en lo social, geográfico, económico o lo que la entidad considere de acuerdo con su misión) sus grupos de valor.</t>
    </r>
  </si>
  <si>
    <t>3. FECHA
 INICIO</t>
  </si>
  <si>
    <t>54 FECHA 
FINALIZACIÓN</t>
  </si>
  <si>
    <t>5. RESPONSABLE</t>
  </si>
  <si>
    <t>6. EVIDENCIA DE
CUMPLIMIENTO</t>
  </si>
  <si>
    <r>
      <t xml:space="preserve">Definir las </t>
    </r>
    <r>
      <rPr>
        <b/>
        <sz val="14"/>
        <color rgb="FF000000"/>
        <rFont val="Arial Narrow"/>
        <family val="2"/>
      </rPr>
      <t xml:space="preserve">estrategias de servicio al ciudadano, </t>
    </r>
    <r>
      <rPr>
        <sz val="14"/>
        <color rgb="FF000000"/>
        <rFont val="Arial Narrow"/>
        <family val="2"/>
      </rPr>
      <t xml:space="preserve">rendición de cuentas y </t>
    </r>
    <r>
      <rPr>
        <b/>
        <sz val="14"/>
        <color rgb="FF000000"/>
        <rFont val="Arial Narrow"/>
        <family val="2"/>
      </rPr>
      <t xml:space="preserve">trámites </t>
    </r>
    <r>
      <rPr>
        <sz val="14"/>
        <color rgb="FF000000"/>
        <rFont val="Arial Narrow"/>
        <family val="2"/>
      </rPr>
      <t>con base en el análisis de la información recopilada para identificar y caracterizar (en lo social, geográfico, económico o lo que la entidad considere de acuerdo con su misión) sus grupos de valor.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</si>
</sst>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2"/>
      <color theme="1"/>
      <name val="Arial Narrow"/>
      <family val="2"/>
    </font>
    <font>
      <sz val="12"/>
      <name val="Arial Narrow"/>
      <family val="2"/>
    </font>
    <font>
      <sz val="12"/>
      <color indexed="72"/>
      <name val="Arial Narrow"/>
      <family val="2"/>
    </font>
    <font>
      <b/>
      <sz val="12"/>
      <name val="Arial Narrow"/>
      <family val="2"/>
    </font>
    <font>
      <b/>
      <sz val="11"/>
      <color theme="0"/>
      <name val="Calibri"/>
      <family val="2"/>
      <scheme val="minor"/>
    </font>
    <font>
      <sz val="11"/>
      <name val="Calibri"/>
      <family val="2"/>
      <scheme val="minor"/>
    </font>
    <font>
      <sz val="11"/>
      <color theme="1"/>
      <name val="Calibri"/>
      <family val="2"/>
    </font>
    <font>
      <sz val="11"/>
      <color rgb="FF000000"/>
      <name val="Calibri"/>
      <family val="2"/>
    </font>
    <font>
      <sz val="11"/>
      <color rgb="FF000000"/>
      <name val="Calibri"/>
      <family val="2"/>
      <scheme val="minor"/>
    </font>
    <font>
      <sz val="12"/>
      <color rgb="FF000000"/>
      <name val="Arial Narrow"/>
      <family val="2"/>
    </font>
    <font>
      <b/>
      <sz val="12"/>
      <color rgb="FF000000"/>
      <name val="Arial Narrow"/>
      <family val="2"/>
    </font>
    <font>
      <b/>
      <sz val="12"/>
      <color theme="0"/>
      <name val="Arial Narrow"/>
      <family val="2"/>
    </font>
    <font>
      <sz val="14"/>
      <name val="Arial Narrow"/>
      <family val="2"/>
    </font>
    <font>
      <sz val="14"/>
      <color theme="1"/>
      <name val="Arial Narrow"/>
      <family val="2"/>
    </font>
    <font>
      <sz val="14"/>
      <color rgb="FF000000"/>
      <name val="Arial Narrow"/>
      <family val="2"/>
    </font>
    <font>
      <b/>
      <sz val="14"/>
      <color rgb="FF000000"/>
      <name val="Arial Narrow"/>
      <family val="2"/>
    </font>
    <font>
      <sz val="14"/>
      <color indexed="72"/>
      <name val="Arial Narrow"/>
      <family val="2"/>
    </font>
  </fonts>
  <fills count="12">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499984740745262"/>
        <bgColor indexed="64"/>
      </patternFill>
    </fill>
    <fill>
      <patternFill patternType="solid">
        <fgColor theme="6" tint="0.79998168889431442"/>
        <bgColor indexed="64"/>
      </patternFill>
    </fill>
    <fill>
      <patternFill patternType="solid">
        <fgColor rgb="FF7030A0"/>
        <bgColor indexed="64"/>
      </patternFill>
    </fill>
    <fill>
      <patternFill patternType="solid">
        <fgColor rgb="FF9999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auto="1"/>
      </left>
      <right style="thin">
        <color auto="1"/>
      </right>
      <top style="thin">
        <color auto="1"/>
      </top>
      <bottom style="thin">
        <color auto="1"/>
      </bottom>
      <diagonal/>
    </border>
    <border>
      <left style="thin">
        <color indexed="8"/>
      </left>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16">
    <xf numFmtId="0" fontId="0" fillId="0" borderId="0" xfId="0"/>
    <xf numFmtId="0" fontId="0" fillId="0" borderId="1" xfId="0" applyBorder="1"/>
    <xf numFmtId="0" fontId="0" fillId="0" borderId="1" xfId="0" applyBorder="1" applyAlignment="1">
      <alignment vertical="center" wrapText="1"/>
    </xf>
    <xf numFmtId="0" fontId="0" fillId="0" borderId="1" xfId="0" applyBorder="1" applyAlignment="1">
      <alignment wrapText="1"/>
    </xf>
    <xf numFmtId="0" fontId="0" fillId="0" borderId="1" xfId="0" applyBorder="1" applyAlignment="1">
      <alignment horizontal="left" vertical="center" wrapText="1"/>
    </xf>
    <xf numFmtId="0" fontId="0" fillId="6" borderId="1" xfId="0" applyFill="1" applyBorder="1"/>
    <xf numFmtId="0" fontId="0" fillId="6" borderId="1" xfId="0" applyFill="1" applyBorder="1" applyAlignment="1">
      <alignment vertical="center"/>
    </xf>
    <xf numFmtId="0" fontId="4" fillId="0" borderId="0" xfId="0" applyFont="1"/>
    <xf numFmtId="0" fontId="5" fillId="2" borderId="0" xfId="0" applyFont="1" applyFill="1"/>
    <xf numFmtId="9" fontId="6" fillId="5" borderId="1" xfId="1" applyNumberFormat="1" applyFont="1" applyFill="1" applyBorder="1" applyAlignment="1" applyProtection="1">
      <alignment horizontal="center" vertical="center" wrapText="1"/>
    </xf>
    <xf numFmtId="9" fontId="5" fillId="5" borderId="1" xfId="1" applyNumberFormat="1" applyFont="1" applyFill="1" applyBorder="1" applyAlignment="1" applyProtection="1">
      <alignment horizontal="center" vertical="center" wrapText="1"/>
    </xf>
    <xf numFmtId="9" fontId="5" fillId="3" borderId="1" xfId="1" applyNumberFormat="1" applyFont="1" applyFill="1" applyBorder="1" applyAlignment="1" applyProtection="1">
      <alignment horizontal="center" vertical="center" wrapText="1"/>
    </xf>
    <xf numFmtId="0" fontId="4" fillId="0" borderId="1" xfId="0" applyFont="1" applyBorder="1"/>
    <xf numFmtId="0" fontId="5" fillId="3" borderId="1" xfId="0" applyFont="1" applyFill="1" applyBorder="1" applyAlignment="1">
      <alignment vertical="center" wrapText="1"/>
    </xf>
    <xf numFmtId="0" fontId="8" fillId="8" borderId="1" xfId="0" applyFont="1" applyFill="1" applyBorder="1" applyAlignment="1">
      <alignment horizontal="center" vertical="center" wrapText="1"/>
    </xf>
    <xf numFmtId="9" fontId="9" fillId="0" borderId="1" xfId="0" applyNumberFormat="1" applyFont="1" applyBorder="1" applyAlignment="1">
      <alignment vertical="center" wrapText="1"/>
    </xf>
    <xf numFmtId="0" fontId="9" fillId="0" borderId="1" xfId="0" applyFont="1" applyBorder="1"/>
    <xf numFmtId="9" fontId="9" fillId="0" borderId="1" xfId="0" applyNumberFormat="1" applyFont="1" applyFill="1" applyBorder="1" applyAlignment="1">
      <alignment horizontal="center" vertical="center" wrapText="1"/>
    </xf>
    <xf numFmtId="9" fontId="9" fillId="0" borderId="1" xfId="0" applyNumberFormat="1" applyFont="1" applyFill="1" applyBorder="1" applyAlignment="1">
      <alignment horizontal="center" vertical="center"/>
    </xf>
    <xf numFmtId="9" fontId="0" fillId="3" borderId="1" xfId="0" applyNumberFormat="1"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7" fillId="0" borderId="4" xfId="0" applyNumberFormat="1"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9" fontId="5" fillId="0" borderId="1" xfId="1" applyNumberFormat="1" applyFont="1" applyFill="1" applyBorder="1" applyAlignment="1" applyProtection="1">
      <alignment horizontal="center" vertical="center" wrapText="1"/>
    </xf>
    <xf numFmtId="0" fontId="4" fillId="0" borderId="1" xfId="0" applyFont="1" applyFill="1" applyBorder="1" applyAlignment="1">
      <alignment vertical="center" wrapText="1"/>
    </xf>
    <xf numFmtId="14" fontId="4" fillId="0" borderId="0" xfId="0" applyNumberFormat="1" applyFont="1"/>
    <xf numFmtId="9" fontId="4"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5" fillId="0" borderId="5" xfId="0" applyFont="1" applyFill="1" applyBorder="1" applyAlignment="1">
      <alignment vertical="center" wrapText="1"/>
    </xf>
    <xf numFmtId="15" fontId="4" fillId="3" borderId="1" xfId="0" applyNumberFormat="1" applyFont="1" applyFill="1" applyBorder="1" applyAlignment="1">
      <alignment vertical="center" wrapText="1"/>
    </xf>
    <xf numFmtId="0" fontId="4" fillId="0" borderId="1" xfId="0" applyFont="1" applyFill="1" applyBorder="1"/>
    <xf numFmtId="14" fontId="5" fillId="0" borderId="1" xfId="0" applyNumberFormat="1" applyFont="1" applyBorder="1" applyAlignment="1">
      <alignment horizontal="center" vertical="center"/>
    </xf>
    <xf numFmtId="9" fontId="6" fillId="0" borderId="1" xfId="1" applyNumberFormat="1" applyFont="1" applyFill="1" applyBorder="1" applyAlignment="1" applyProtection="1">
      <alignment horizontal="center" vertical="center" wrapText="1"/>
    </xf>
    <xf numFmtId="14" fontId="4" fillId="0"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4" fillId="0" borderId="0" xfId="0" applyFont="1" applyFill="1" applyBorder="1" applyAlignment="1">
      <alignment vertical="center" wrapText="1"/>
    </xf>
    <xf numFmtId="0" fontId="13"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5" fontId="4" fillId="0" borderId="5" xfId="0" applyNumberFormat="1" applyFont="1" applyFill="1" applyBorder="1" applyAlignment="1">
      <alignment vertical="center" wrapText="1"/>
    </xf>
    <xf numFmtId="15" fontId="4" fillId="0" borderId="6" xfId="0" applyNumberFormat="1" applyFont="1" applyFill="1" applyBorder="1" applyAlignment="1">
      <alignment vertical="center" wrapText="1"/>
    </xf>
    <xf numFmtId="0" fontId="4" fillId="0" borderId="0" xfId="0" applyFont="1" applyFill="1"/>
    <xf numFmtId="0" fontId="5" fillId="0" borderId="1" xfId="0" applyFont="1" applyFill="1" applyBorder="1" applyAlignment="1">
      <alignment horizontal="center"/>
    </xf>
    <xf numFmtId="0" fontId="13" fillId="0" borderId="5" xfId="0" applyFont="1" applyFill="1" applyBorder="1" applyAlignment="1">
      <alignment horizontal="center" vertical="center" wrapText="1"/>
    </xf>
    <xf numFmtId="15" fontId="4" fillId="0" borderId="6" xfId="0" applyNumberFormat="1" applyFont="1" applyFill="1" applyBorder="1" applyAlignment="1">
      <alignment horizontal="center" vertical="center" wrapText="1"/>
    </xf>
    <xf numFmtId="9" fontId="4" fillId="7" borderId="1" xfId="0" applyNumberFormat="1" applyFont="1" applyFill="1" applyBorder="1" applyAlignment="1">
      <alignment horizontal="center" vertical="center"/>
    </xf>
    <xf numFmtId="9" fontId="4" fillId="0" borderId="1" xfId="0" applyNumberFormat="1" applyFont="1" applyBorder="1" applyAlignment="1">
      <alignment horizontal="center" vertical="center"/>
    </xf>
    <xf numFmtId="14" fontId="5"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xf numFmtId="0" fontId="4" fillId="0" borderId="1" xfId="0" applyFont="1" applyBorder="1" applyAlignment="1">
      <alignment horizontal="center" vertical="center"/>
    </xf>
    <xf numFmtId="9" fontId="4" fillId="0" borderId="2" xfId="0" applyNumberFormat="1" applyFont="1" applyBorder="1" applyAlignment="1">
      <alignment horizontal="center" vertical="center"/>
    </xf>
    <xf numFmtId="9" fontId="9" fillId="0" borderId="3" xfId="0" applyNumberFormat="1" applyFont="1" applyBorder="1" applyAlignment="1">
      <alignment vertical="center" wrapText="1"/>
    </xf>
    <xf numFmtId="15" fontId="0" fillId="3" borderId="7" xfId="0" applyNumberFormat="1"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6" fillId="0" borderId="4" xfId="0" applyNumberFormat="1" applyFont="1" applyFill="1" applyBorder="1" applyAlignment="1" applyProtection="1">
      <alignment horizontal="left" vertical="center" wrapText="1"/>
    </xf>
    <xf numFmtId="9" fontId="10" fillId="0" borderId="1" xfId="0" applyNumberFormat="1" applyFont="1" applyFill="1" applyBorder="1" applyAlignment="1">
      <alignment horizontal="center" vertical="center"/>
    </xf>
    <xf numFmtId="0" fontId="11" fillId="0" borderId="0" xfId="0" applyFont="1" applyFill="1" applyBorder="1" applyAlignment="1">
      <alignment vertical="center" wrapText="1"/>
    </xf>
    <xf numFmtId="14" fontId="0" fillId="0" borderId="0" xfId="0" applyNumberFormat="1" applyFont="1" applyFill="1" applyBorder="1" applyAlignment="1">
      <alignment horizontal="center" vertical="center"/>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0" fillId="0" borderId="0" xfId="0" applyFont="1" applyFill="1" applyBorder="1"/>
    <xf numFmtId="9" fontId="0" fillId="0" borderId="0" xfId="0" applyNumberFormat="1" applyFont="1" applyFill="1" applyBorder="1" applyAlignment="1">
      <alignment horizontal="center" vertical="center"/>
    </xf>
    <xf numFmtId="0" fontId="12" fillId="0" borderId="0" xfId="0" applyFont="1" applyFill="1" applyBorder="1" applyAlignment="1">
      <alignment vertical="center" wrapText="1"/>
    </xf>
    <xf numFmtId="14" fontId="10" fillId="0" borderId="0" xfId="0" applyNumberFormat="1" applyFont="1" applyFill="1" applyBorder="1" applyAlignment="1">
      <alignment horizontal="center" vertical="center"/>
    </xf>
    <xf numFmtId="0" fontId="10" fillId="0" borderId="0" xfId="0" applyFont="1" applyFill="1" applyBorder="1"/>
    <xf numFmtId="9" fontId="10" fillId="0" borderId="0" xfId="0" applyNumberFormat="1" applyFont="1" applyFill="1" applyBorder="1" applyAlignment="1">
      <alignment horizontal="center" vertical="center"/>
    </xf>
    <xf numFmtId="0" fontId="6" fillId="0" borderId="9" xfId="0" applyNumberFormat="1" applyFont="1" applyFill="1" applyBorder="1" applyAlignment="1" applyProtection="1">
      <alignment horizontal="left" vertical="center" wrapText="1"/>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wrapText="1"/>
    </xf>
    <xf numFmtId="0" fontId="13" fillId="9" borderId="5" xfId="0" applyFont="1" applyFill="1" applyBorder="1" applyAlignment="1">
      <alignment vertical="center" wrapText="1"/>
    </xf>
    <xf numFmtId="0" fontId="13" fillId="9" borderId="5" xfId="0" applyFont="1" applyFill="1" applyBorder="1" applyAlignment="1">
      <alignment horizontal="center" vertical="center" wrapText="1"/>
    </xf>
    <xf numFmtId="0" fontId="6" fillId="9" borderId="4" xfId="0" applyNumberFormat="1" applyFont="1" applyFill="1" applyBorder="1" applyAlignment="1" applyProtection="1">
      <alignment horizontal="left" vertical="center" wrapText="1"/>
    </xf>
    <xf numFmtId="0" fontId="6" fillId="9" borderId="8" xfId="0" applyNumberFormat="1" applyFont="1" applyFill="1" applyBorder="1" applyAlignment="1" applyProtection="1">
      <alignment horizontal="left" vertical="center" wrapText="1"/>
    </xf>
    <xf numFmtId="0" fontId="15" fillId="10" borderId="1" xfId="0" applyFont="1" applyFill="1" applyBorder="1" applyAlignment="1">
      <alignment horizontal="center" vertical="center"/>
    </xf>
    <xf numFmtId="0" fontId="5" fillId="11" borderId="1" xfId="0" applyFont="1" applyFill="1" applyBorder="1" applyAlignment="1">
      <alignment horizontal="left" vertical="center" wrapText="1"/>
    </xf>
    <xf numFmtId="0" fontId="5" fillId="11" borderId="1" xfId="0" applyNumberFormat="1" applyFont="1" applyFill="1" applyBorder="1" applyAlignment="1" applyProtection="1">
      <alignment horizontal="left" vertical="center" wrapText="1"/>
    </xf>
    <xf numFmtId="0" fontId="5" fillId="11" borderId="1" xfId="0" applyFont="1" applyFill="1" applyBorder="1" applyAlignment="1">
      <alignment vertical="center" wrapText="1"/>
    </xf>
    <xf numFmtId="0" fontId="5" fillId="11" borderId="5" xfId="0" applyFont="1" applyFill="1" applyBorder="1" applyAlignment="1">
      <alignment vertical="center" wrapText="1"/>
    </xf>
    <xf numFmtId="0" fontId="13" fillId="11" borderId="5" xfId="0" applyFont="1" applyFill="1" applyBorder="1" applyAlignment="1">
      <alignment horizontal="center" vertical="center" wrapText="1"/>
    </xf>
    <xf numFmtId="0" fontId="7" fillId="11" borderId="0" xfId="0" applyNumberFormat="1" applyFont="1" applyFill="1" applyBorder="1" applyAlignment="1" applyProtection="1">
      <alignment horizontal="center" vertical="center" wrapText="1"/>
    </xf>
    <xf numFmtId="0" fontId="13" fillId="11" borderId="5" xfId="0" applyFont="1" applyFill="1" applyBorder="1" applyAlignment="1">
      <alignment vertical="center" wrapText="1"/>
    </xf>
    <xf numFmtId="0" fontId="6" fillId="11" borderId="0" xfId="0" applyNumberFormat="1" applyFont="1" applyFill="1" applyBorder="1" applyAlignment="1" applyProtection="1">
      <alignment horizontal="left" vertical="center" wrapText="1"/>
    </xf>
    <xf numFmtId="0" fontId="4" fillId="11" borderId="1" xfId="0" applyFont="1" applyFill="1" applyBorder="1"/>
    <xf numFmtId="0" fontId="15" fillId="4" borderId="1" xfId="0" applyFont="1" applyFill="1" applyBorder="1" applyAlignment="1">
      <alignment horizontal="center" vertical="center"/>
    </xf>
    <xf numFmtId="0" fontId="5" fillId="0" borderId="0" xfId="0" applyFont="1" applyFill="1"/>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8" fillId="8" borderId="1" xfId="0" applyFont="1" applyFill="1" applyBorder="1" applyAlignment="1">
      <alignment horizontal="center"/>
    </xf>
    <xf numFmtId="0" fontId="15" fillId="4" borderId="1" xfId="0" applyFont="1" applyFill="1" applyBorder="1" applyAlignment="1">
      <alignment horizontal="center" vertical="center"/>
    </xf>
    <xf numFmtId="0" fontId="16" fillId="0" borderId="1" xfId="0" applyFont="1" applyFill="1" applyBorder="1" applyAlignment="1">
      <alignment horizontal="left" vertical="center" wrapText="1"/>
    </xf>
    <xf numFmtId="14" fontId="16"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pplyProtection="1">
      <alignment horizontal="left" vertical="center" wrapText="1"/>
    </xf>
    <xf numFmtId="14" fontId="16" fillId="0" borderId="1" xfId="0" applyNumberFormat="1" applyFont="1" applyFill="1" applyBorder="1" applyAlignment="1">
      <alignment horizontal="center" vertical="center"/>
    </xf>
    <xf numFmtId="0" fontId="16" fillId="0" borderId="1" xfId="0" applyFont="1" applyFill="1" applyBorder="1" applyAlignment="1">
      <alignment vertical="center" wrapText="1"/>
    </xf>
    <xf numFmtId="14" fontId="17"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14" fontId="17" fillId="0" borderId="1" xfId="0" applyNumberFormat="1" applyFont="1" applyFill="1" applyBorder="1" applyAlignment="1">
      <alignment horizontal="center" vertical="center"/>
    </xf>
    <xf numFmtId="0" fontId="18" fillId="0" borderId="10" xfId="0" applyFont="1" applyFill="1" applyBorder="1" applyAlignment="1">
      <alignment horizontal="left" vertical="center" wrapText="1"/>
    </xf>
    <xf numFmtId="0" fontId="20" fillId="0" borderId="10" xfId="0" applyNumberFormat="1" applyFont="1" applyFill="1" applyBorder="1" applyAlignment="1" applyProtection="1">
      <alignment horizontal="left" vertical="center" wrapText="1"/>
    </xf>
    <xf numFmtId="0" fontId="20" fillId="0" borderId="11" xfId="0" applyNumberFormat="1" applyFont="1" applyFill="1" applyBorder="1" applyAlignment="1" applyProtection="1">
      <alignment horizontal="left" vertical="center" wrapText="1"/>
    </xf>
    <xf numFmtId="14" fontId="17" fillId="0" borderId="12" xfId="0" applyNumberFormat="1" applyFont="1" applyFill="1" applyBorder="1" applyAlignment="1">
      <alignment horizontal="center" vertical="center"/>
    </xf>
    <xf numFmtId="0" fontId="17" fillId="0" borderId="12" xfId="0" applyFont="1" applyFill="1" applyBorder="1" applyAlignment="1">
      <alignment horizontal="center" vertical="center" wrapText="1"/>
    </xf>
    <xf numFmtId="14" fontId="17" fillId="0" borderId="10" xfId="0" applyNumberFormat="1" applyFont="1" applyFill="1" applyBorder="1" applyAlignment="1">
      <alignment horizontal="center" vertical="center"/>
    </xf>
    <xf numFmtId="0" fontId="17" fillId="0" borderId="10" xfId="0" applyFon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colors>
    <mruColors>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1085850</xdr:colOff>
      <xdr:row>8</xdr:row>
      <xdr:rowOff>806292</xdr:rowOff>
    </xdr:from>
    <xdr:to>
      <xdr:col>1</xdr:col>
      <xdr:colOff>2581275</xdr:colOff>
      <xdr:row>8</xdr:row>
      <xdr:rowOff>2009782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352800" y="4492467"/>
          <a:ext cx="1495425" cy="12034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13608</xdr:colOff>
      <xdr:row>1</xdr:row>
      <xdr:rowOff>1156606</xdr:rowOff>
    </xdr:from>
    <xdr:to>
      <xdr:col>15</xdr:col>
      <xdr:colOff>23133</xdr:colOff>
      <xdr:row>4</xdr:row>
      <xdr:rowOff>707571</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87483" y="1585231"/>
          <a:ext cx="3057525" cy="2461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
  <sheetViews>
    <sheetView workbookViewId="0">
      <selection activeCell="B3" sqref="B3"/>
    </sheetView>
  </sheetViews>
  <sheetFormatPr baseColWidth="10" defaultRowHeight="15" x14ac:dyDescent="0.25"/>
  <cols>
    <col min="1" max="1" width="36" customWidth="1"/>
    <col min="2" max="2" width="60.42578125" customWidth="1"/>
  </cols>
  <sheetData>
    <row r="1" spans="1:2" ht="16.5" customHeight="1" x14ac:dyDescent="0.25">
      <c r="A1" s="5" t="s">
        <v>0</v>
      </c>
      <c r="B1" s="1" t="s">
        <v>1</v>
      </c>
    </row>
    <row r="2" spans="1:2" ht="17.25" customHeight="1" x14ac:dyDescent="0.25">
      <c r="A2" s="5" t="s">
        <v>3</v>
      </c>
      <c r="B2" s="1" t="s">
        <v>4</v>
      </c>
    </row>
    <row r="3" spans="1:2" ht="121.5" customHeight="1" x14ac:dyDescent="0.25">
      <c r="A3" s="6" t="s">
        <v>8</v>
      </c>
      <c r="B3" s="2" t="s">
        <v>9</v>
      </c>
    </row>
    <row r="4" spans="1:2" x14ac:dyDescent="0.25">
      <c r="A4" s="5" t="s">
        <v>10</v>
      </c>
      <c r="B4" s="1" t="s">
        <v>12</v>
      </c>
    </row>
    <row r="5" spans="1:2" ht="30" x14ac:dyDescent="0.25">
      <c r="A5" s="5" t="s">
        <v>11</v>
      </c>
      <c r="B5" s="3" t="s">
        <v>13</v>
      </c>
    </row>
    <row r="6" spans="1:2" ht="30" x14ac:dyDescent="0.25">
      <c r="A6" s="6" t="s">
        <v>15</v>
      </c>
      <c r="B6" s="4" t="s">
        <v>16</v>
      </c>
    </row>
    <row r="7" spans="1:2" ht="30" x14ac:dyDescent="0.25">
      <c r="A7" s="5" t="s">
        <v>18</v>
      </c>
      <c r="B7" s="3" t="s">
        <v>19</v>
      </c>
    </row>
    <row r="8" spans="1:2" ht="30" customHeight="1" x14ac:dyDescent="0.25">
      <c r="A8" s="5" t="s">
        <v>21</v>
      </c>
      <c r="B8" s="3" t="s">
        <v>22</v>
      </c>
    </row>
    <row r="9" spans="1:2" ht="165" x14ac:dyDescent="0.25">
      <c r="A9" s="6" t="s">
        <v>24</v>
      </c>
      <c r="B9" s="3" t="s">
        <v>26</v>
      </c>
    </row>
    <row r="10" spans="1:2" ht="45" x14ac:dyDescent="0.25">
      <c r="A10" s="5" t="s">
        <v>27</v>
      </c>
      <c r="B10" s="3" t="s">
        <v>28</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6"/>
  <sheetViews>
    <sheetView zoomScale="98" zoomScaleNormal="98" workbookViewId="0">
      <selection activeCell="A4" sqref="A4"/>
    </sheetView>
  </sheetViews>
  <sheetFormatPr baseColWidth="10" defaultRowHeight="15" x14ac:dyDescent="0.25"/>
  <cols>
    <col min="1" max="1" width="68.28515625" customWidth="1"/>
    <col min="2" max="2" width="12.85546875" customWidth="1"/>
    <col min="3" max="3" width="14.42578125" customWidth="1"/>
    <col min="4" max="4" width="31.42578125" customWidth="1"/>
    <col min="5" max="5" width="37.140625" customWidth="1"/>
    <col min="6" max="6" width="33" customWidth="1"/>
    <col min="7" max="7" width="16.28515625" customWidth="1"/>
  </cols>
  <sheetData>
    <row r="1" spans="1:7" x14ac:dyDescent="0.25">
      <c r="A1" s="98" t="s">
        <v>36</v>
      </c>
      <c r="B1" s="98"/>
      <c r="C1" s="98"/>
      <c r="D1" s="98"/>
      <c r="E1" s="98"/>
      <c r="F1" s="98"/>
      <c r="G1" s="98"/>
    </row>
    <row r="2" spans="1:7" ht="30" x14ac:dyDescent="0.25">
      <c r="A2" s="14" t="s">
        <v>38</v>
      </c>
      <c r="B2" s="14" t="s">
        <v>30</v>
      </c>
      <c r="C2" s="14" t="s">
        <v>31</v>
      </c>
      <c r="D2" s="14" t="s">
        <v>32</v>
      </c>
      <c r="E2" s="14" t="s">
        <v>33</v>
      </c>
      <c r="F2" s="14" t="s">
        <v>34</v>
      </c>
      <c r="G2" s="14" t="s">
        <v>35</v>
      </c>
    </row>
    <row r="3" spans="1:7" ht="61.5" customHeight="1" x14ac:dyDescent="0.25">
      <c r="A3" s="21" t="s">
        <v>40</v>
      </c>
      <c r="B3" s="40">
        <v>0.04</v>
      </c>
      <c r="C3" s="35">
        <v>44256</v>
      </c>
      <c r="D3" s="35">
        <v>44561</v>
      </c>
      <c r="E3" s="29" t="s">
        <v>39</v>
      </c>
      <c r="F3" s="27" t="s">
        <v>66</v>
      </c>
      <c r="G3" s="15"/>
    </row>
    <row r="4" spans="1:7" ht="63" x14ac:dyDescent="0.25">
      <c r="A4" s="21" t="s">
        <v>41</v>
      </c>
      <c r="B4" s="40">
        <v>0.04</v>
      </c>
      <c r="C4" s="35">
        <v>44256</v>
      </c>
      <c r="D4" s="35">
        <v>44561</v>
      </c>
      <c r="E4" s="29" t="s">
        <v>39</v>
      </c>
      <c r="F4" s="27" t="s">
        <v>66</v>
      </c>
      <c r="G4" s="60"/>
    </row>
    <row r="5" spans="1:7" ht="67.5" customHeight="1" x14ac:dyDescent="0.25">
      <c r="A5" s="21" t="s">
        <v>42</v>
      </c>
      <c r="B5" s="40">
        <v>0.04</v>
      </c>
      <c r="C5" s="35">
        <v>44256</v>
      </c>
      <c r="D5" s="35">
        <v>44561</v>
      </c>
      <c r="E5" s="29" t="s">
        <v>39</v>
      </c>
      <c r="F5" s="27" t="s">
        <v>66</v>
      </c>
      <c r="G5" s="15"/>
    </row>
    <row r="6" spans="1:7" ht="47.25" x14ac:dyDescent="0.25">
      <c r="A6" s="21" t="s">
        <v>43</v>
      </c>
      <c r="B6" s="40">
        <v>0.04</v>
      </c>
      <c r="C6" s="35">
        <v>44256</v>
      </c>
      <c r="D6" s="35">
        <v>44561</v>
      </c>
      <c r="E6" s="29" t="s">
        <v>39</v>
      </c>
      <c r="F6" s="27" t="s">
        <v>66</v>
      </c>
      <c r="G6" s="15"/>
    </row>
    <row r="7" spans="1:7" ht="67.5" customHeight="1" x14ac:dyDescent="0.25">
      <c r="A7" s="22" t="s">
        <v>44</v>
      </c>
      <c r="B7" s="40">
        <v>0.05</v>
      </c>
      <c r="C7" s="35">
        <v>44256</v>
      </c>
      <c r="D7" s="35">
        <v>44378</v>
      </c>
      <c r="E7" s="29" t="s">
        <v>63</v>
      </c>
      <c r="F7" s="27" t="s">
        <v>98</v>
      </c>
      <c r="G7" s="15"/>
    </row>
    <row r="8" spans="1:7" ht="48" customHeight="1" x14ac:dyDescent="0.25">
      <c r="A8" s="22" t="s">
        <v>45</v>
      </c>
      <c r="B8" s="40">
        <v>0.05</v>
      </c>
      <c r="C8" s="24">
        <v>44410</v>
      </c>
      <c r="D8" s="24">
        <v>44561</v>
      </c>
      <c r="E8" s="29" t="s">
        <v>80</v>
      </c>
      <c r="F8" s="27" t="s">
        <v>99</v>
      </c>
      <c r="G8" s="15"/>
    </row>
    <row r="9" spans="1:7" ht="77.25" customHeight="1" x14ac:dyDescent="0.25">
      <c r="A9" s="22" t="s">
        <v>46</v>
      </c>
      <c r="B9" s="40">
        <v>0.04</v>
      </c>
      <c r="C9" s="24">
        <v>44256</v>
      </c>
      <c r="D9" s="24">
        <v>44561</v>
      </c>
      <c r="E9" s="29" t="s">
        <v>47</v>
      </c>
      <c r="F9" s="27" t="s">
        <v>66</v>
      </c>
      <c r="G9" s="15"/>
    </row>
    <row r="10" spans="1:7" ht="31.5" x14ac:dyDescent="0.25">
      <c r="A10" s="22" t="s">
        <v>48</v>
      </c>
      <c r="B10" s="40">
        <v>0.03</v>
      </c>
      <c r="C10" s="24">
        <v>44256</v>
      </c>
      <c r="D10" s="24">
        <v>44531</v>
      </c>
      <c r="E10" s="29" t="s">
        <v>83</v>
      </c>
      <c r="F10" s="27" t="s">
        <v>67</v>
      </c>
      <c r="G10" s="15"/>
    </row>
    <row r="11" spans="1:7" ht="34.5" customHeight="1" x14ac:dyDescent="0.25">
      <c r="A11" s="20" t="s">
        <v>49</v>
      </c>
      <c r="B11" s="40">
        <v>0.03</v>
      </c>
      <c r="C11" s="24">
        <v>44348</v>
      </c>
      <c r="D11" s="24">
        <v>44531</v>
      </c>
      <c r="E11" s="29" t="s">
        <v>83</v>
      </c>
      <c r="F11" s="27" t="s">
        <v>67</v>
      </c>
      <c r="G11" s="15"/>
    </row>
    <row r="12" spans="1:7" ht="28.5" customHeight="1" x14ac:dyDescent="0.25">
      <c r="A12" s="20" t="s">
        <v>50</v>
      </c>
      <c r="B12" s="40">
        <v>0.02</v>
      </c>
      <c r="C12" s="24">
        <v>44256</v>
      </c>
      <c r="D12" s="24">
        <v>44561</v>
      </c>
      <c r="E12" s="29" t="s">
        <v>55</v>
      </c>
      <c r="F12" s="27" t="s">
        <v>68</v>
      </c>
      <c r="G12" s="16"/>
    </row>
    <row r="13" spans="1:7" ht="69.75" customHeight="1" x14ac:dyDescent="0.25">
      <c r="A13" s="20" t="s">
        <v>51</v>
      </c>
      <c r="B13" s="40">
        <v>0.02</v>
      </c>
      <c r="C13" s="24">
        <v>44256</v>
      </c>
      <c r="D13" s="24">
        <v>44561</v>
      </c>
      <c r="E13" s="29" t="s">
        <v>75</v>
      </c>
      <c r="F13" s="27" t="s">
        <v>69</v>
      </c>
      <c r="G13" s="17"/>
    </row>
    <row r="14" spans="1:7" ht="78.75" x14ac:dyDescent="0.25">
      <c r="A14" s="20" t="s">
        <v>52</v>
      </c>
      <c r="B14" s="40">
        <v>0.03</v>
      </c>
      <c r="C14" s="24">
        <v>44272</v>
      </c>
      <c r="D14" s="24">
        <v>44561</v>
      </c>
      <c r="E14" s="29" t="s">
        <v>85</v>
      </c>
      <c r="F14" s="27" t="s">
        <v>82</v>
      </c>
      <c r="G14" s="18"/>
    </row>
    <row r="15" spans="1:7" ht="31.5" x14ac:dyDescent="0.25">
      <c r="A15" s="20" t="s">
        <v>53</v>
      </c>
      <c r="B15" s="40">
        <v>0.06</v>
      </c>
      <c r="C15" s="24">
        <v>44200</v>
      </c>
      <c r="D15" s="24">
        <v>44286</v>
      </c>
      <c r="E15" s="29" t="s">
        <v>94</v>
      </c>
      <c r="F15" s="27" t="s">
        <v>70</v>
      </c>
      <c r="G15" s="16"/>
    </row>
    <row r="16" spans="1:7" ht="31.5" x14ac:dyDescent="0.25">
      <c r="A16" s="20" t="s">
        <v>54</v>
      </c>
      <c r="B16" s="40">
        <v>0.06</v>
      </c>
      <c r="C16" s="24">
        <v>44200</v>
      </c>
      <c r="D16" s="24">
        <v>44286</v>
      </c>
      <c r="E16" s="29" t="s">
        <v>95</v>
      </c>
      <c r="F16" s="27" t="s">
        <v>70</v>
      </c>
      <c r="G16" s="16"/>
    </row>
    <row r="17" spans="1:7" ht="31.5" x14ac:dyDescent="0.25">
      <c r="A17" s="20" t="s">
        <v>56</v>
      </c>
      <c r="B17" s="40">
        <v>0.04</v>
      </c>
      <c r="C17" s="24">
        <v>44348</v>
      </c>
      <c r="D17" s="24">
        <v>44561</v>
      </c>
      <c r="E17" s="29" t="s">
        <v>84</v>
      </c>
      <c r="F17" s="29" t="s">
        <v>71</v>
      </c>
      <c r="G17" s="16"/>
    </row>
    <row r="18" spans="1:7" ht="31.5" x14ac:dyDescent="0.25">
      <c r="A18" s="20" t="s">
        <v>57</v>
      </c>
      <c r="B18" s="40">
        <v>0.04</v>
      </c>
      <c r="C18" s="24">
        <v>44348</v>
      </c>
      <c r="D18" s="24">
        <v>44561</v>
      </c>
      <c r="E18" s="29" t="s">
        <v>84</v>
      </c>
      <c r="F18" s="29" t="s">
        <v>71</v>
      </c>
      <c r="G18" s="16"/>
    </row>
    <row r="19" spans="1:7" ht="31.5" x14ac:dyDescent="0.25">
      <c r="A19" s="20" t="s">
        <v>58</v>
      </c>
      <c r="B19" s="40">
        <v>0.05</v>
      </c>
      <c r="C19" s="24">
        <v>44348</v>
      </c>
      <c r="D19" s="24">
        <v>44561</v>
      </c>
      <c r="E19" s="29" t="s">
        <v>81</v>
      </c>
      <c r="F19" s="27" t="s">
        <v>72</v>
      </c>
      <c r="G19" s="16"/>
    </row>
    <row r="20" spans="1:7" ht="78.75" x14ac:dyDescent="0.25">
      <c r="A20" s="20" t="s">
        <v>59</v>
      </c>
      <c r="B20" s="40">
        <v>0.03</v>
      </c>
      <c r="C20" s="24">
        <v>44263</v>
      </c>
      <c r="D20" s="24">
        <v>44561</v>
      </c>
      <c r="E20" s="29" t="s">
        <v>84</v>
      </c>
      <c r="F20" s="27" t="s">
        <v>73</v>
      </c>
      <c r="G20" s="16"/>
    </row>
    <row r="21" spans="1:7" ht="47.25" x14ac:dyDescent="0.25">
      <c r="A21" s="20" t="s">
        <v>60</v>
      </c>
      <c r="B21" s="31">
        <v>0.03</v>
      </c>
      <c r="C21" s="24">
        <v>44272</v>
      </c>
      <c r="D21" s="24">
        <v>44545</v>
      </c>
      <c r="E21" s="29" t="s">
        <v>86</v>
      </c>
      <c r="F21" s="27" t="s">
        <v>76</v>
      </c>
      <c r="G21" s="16"/>
    </row>
    <row r="22" spans="1:7" ht="47.25" x14ac:dyDescent="0.25">
      <c r="A22" s="20" t="s">
        <v>77</v>
      </c>
      <c r="B22" s="40">
        <v>0.02</v>
      </c>
      <c r="C22" s="24">
        <v>44348</v>
      </c>
      <c r="D22" s="24">
        <v>44561</v>
      </c>
      <c r="E22" s="29" t="s">
        <v>61</v>
      </c>
      <c r="F22" s="27" t="s">
        <v>70</v>
      </c>
      <c r="G22" s="16"/>
    </row>
    <row r="23" spans="1:7" ht="47.25" x14ac:dyDescent="0.25">
      <c r="A23" s="20" t="s">
        <v>78</v>
      </c>
      <c r="B23" s="40">
        <v>0.02</v>
      </c>
      <c r="C23" s="24">
        <v>44348</v>
      </c>
      <c r="D23" s="24">
        <v>44561</v>
      </c>
      <c r="E23" s="29" t="s">
        <v>61</v>
      </c>
      <c r="F23" s="27" t="s">
        <v>70</v>
      </c>
      <c r="G23" s="16"/>
    </row>
    <row r="24" spans="1:7" ht="47.25" x14ac:dyDescent="0.25">
      <c r="A24" s="20" t="s">
        <v>79</v>
      </c>
      <c r="B24" s="40">
        <v>0.02</v>
      </c>
      <c r="C24" s="45">
        <v>44348</v>
      </c>
      <c r="D24" s="45">
        <v>44561</v>
      </c>
      <c r="E24" s="29" t="s">
        <v>61</v>
      </c>
      <c r="F24" s="29" t="s">
        <v>70</v>
      </c>
      <c r="G24" s="16"/>
    </row>
    <row r="25" spans="1:7" ht="31.5" x14ac:dyDescent="0.25">
      <c r="A25" s="23" t="s">
        <v>62</v>
      </c>
      <c r="B25" s="40"/>
      <c r="C25" s="46"/>
      <c r="D25" s="47"/>
      <c r="E25" s="29"/>
      <c r="F25" s="51"/>
      <c r="G25" s="16"/>
    </row>
    <row r="26" spans="1:7" ht="47.25" x14ac:dyDescent="0.25">
      <c r="A26" s="62" t="s">
        <v>64</v>
      </c>
      <c r="B26" s="40">
        <v>0.04</v>
      </c>
      <c r="C26" s="41">
        <v>44410</v>
      </c>
      <c r="D26" s="41">
        <v>44561</v>
      </c>
      <c r="E26" s="29" t="s">
        <v>97</v>
      </c>
      <c r="F26" s="44" t="s">
        <v>74</v>
      </c>
      <c r="G26" s="16"/>
    </row>
    <row r="27" spans="1:7" ht="63" x14ac:dyDescent="0.25">
      <c r="A27" s="62" t="s">
        <v>101</v>
      </c>
      <c r="B27" s="40">
        <v>0.04</v>
      </c>
      <c r="C27" s="41">
        <v>44410</v>
      </c>
      <c r="D27" s="41">
        <v>44561</v>
      </c>
      <c r="E27" s="29" t="s">
        <v>97</v>
      </c>
      <c r="F27" s="44" t="s">
        <v>74</v>
      </c>
      <c r="G27" s="16"/>
    </row>
    <row r="28" spans="1:7" ht="47.25" x14ac:dyDescent="0.25">
      <c r="A28" s="63" t="s">
        <v>29</v>
      </c>
      <c r="B28" s="40">
        <v>0.04</v>
      </c>
      <c r="C28" s="41">
        <v>44410</v>
      </c>
      <c r="D28" s="41">
        <v>44561</v>
      </c>
      <c r="E28" s="29" t="s">
        <v>97</v>
      </c>
      <c r="F28" s="44" t="s">
        <v>74</v>
      </c>
      <c r="G28" s="16"/>
    </row>
    <row r="29" spans="1:7" ht="31.5" x14ac:dyDescent="0.25">
      <c r="A29" s="64" t="s">
        <v>65</v>
      </c>
      <c r="B29" s="40">
        <v>0.02</v>
      </c>
      <c r="C29" s="41">
        <v>44410</v>
      </c>
      <c r="D29" s="41">
        <v>44561</v>
      </c>
      <c r="E29" s="29" t="s">
        <v>96</v>
      </c>
      <c r="F29" s="44" t="s">
        <v>100</v>
      </c>
      <c r="G29" s="16"/>
    </row>
    <row r="30" spans="1:7" ht="30" customHeight="1" x14ac:dyDescent="0.25">
      <c r="A30" s="65" t="s">
        <v>87</v>
      </c>
      <c r="B30" s="34">
        <v>0.02</v>
      </c>
      <c r="C30" s="41">
        <v>44425</v>
      </c>
      <c r="D30" s="41">
        <v>44561</v>
      </c>
      <c r="E30" s="29" t="s">
        <v>91</v>
      </c>
      <c r="F30" s="29" t="s">
        <v>70</v>
      </c>
      <c r="G30" s="19"/>
    </row>
    <row r="31" spans="1:7" ht="47.25" x14ac:dyDescent="0.25">
      <c r="A31" s="65" t="s">
        <v>88</v>
      </c>
      <c r="B31" s="34">
        <v>0.02</v>
      </c>
      <c r="C31" s="41">
        <v>44425</v>
      </c>
      <c r="D31" s="41">
        <v>44561</v>
      </c>
      <c r="E31" s="29" t="s">
        <v>91</v>
      </c>
      <c r="F31" s="29" t="s">
        <v>70</v>
      </c>
      <c r="G31" s="61"/>
    </row>
    <row r="32" spans="1:7" ht="47.25" x14ac:dyDescent="0.25">
      <c r="A32" s="77" t="s">
        <v>89</v>
      </c>
      <c r="B32" s="34">
        <v>0.02</v>
      </c>
      <c r="C32" s="41">
        <v>44425</v>
      </c>
      <c r="D32" s="41">
        <v>44561</v>
      </c>
      <c r="E32" s="29" t="s">
        <v>91</v>
      </c>
      <c r="F32" s="29" t="s">
        <v>70</v>
      </c>
      <c r="G32" s="66"/>
    </row>
    <row r="33" spans="1:7" x14ac:dyDescent="0.25">
      <c r="A33" s="67"/>
      <c r="B33" s="68"/>
      <c r="C33" s="68"/>
      <c r="D33" s="69"/>
      <c r="E33" s="70"/>
      <c r="F33" s="71"/>
      <c r="G33" s="72"/>
    </row>
    <row r="34" spans="1:7" x14ac:dyDescent="0.25">
      <c r="A34" s="73"/>
      <c r="B34" s="74"/>
      <c r="C34" s="74"/>
      <c r="D34" s="70"/>
      <c r="E34" s="70"/>
      <c r="F34" s="75"/>
      <c r="G34" s="76"/>
    </row>
    <row r="35" spans="1:7" x14ac:dyDescent="0.25">
      <c r="A35" s="70"/>
      <c r="B35" s="74"/>
      <c r="C35" s="74"/>
      <c r="D35" s="70"/>
      <c r="E35" s="70"/>
      <c r="F35" s="75"/>
      <c r="G35" s="76"/>
    </row>
    <row r="36" spans="1:7" x14ac:dyDescent="0.25">
      <c r="A36" s="70"/>
      <c r="B36" s="74"/>
      <c r="C36" s="74"/>
      <c r="D36" s="70"/>
      <c r="E36" s="70"/>
      <c r="F36" s="75"/>
      <c r="G36" s="76"/>
    </row>
  </sheetData>
  <protectedRanges>
    <protectedRange sqref="A13" name="Simulado_2"/>
  </protectedRanges>
  <mergeCells count="1">
    <mergeCell ref="A1:G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J32"/>
  <sheetViews>
    <sheetView tabSelected="1" zoomScale="82" zoomScaleNormal="82" workbookViewId="0">
      <pane ySplit="2" topLeftCell="A3" activePane="bottomLeft" state="frozen"/>
      <selection pane="bottomLeft" activeCell="D23" sqref="D23"/>
    </sheetView>
  </sheetViews>
  <sheetFormatPr baseColWidth="10" defaultRowHeight="15.75" x14ac:dyDescent="0.25"/>
  <cols>
    <col min="1" max="1" width="11.42578125" style="48"/>
    <col min="2" max="2" width="89.5703125" style="7" customWidth="1"/>
    <col min="3" max="3" width="24.42578125" style="7" customWidth="1"/>
    <col min="4" max="4" width="26" style="7" customWidth="1"/>
    <col min="5" max="5" width="54.42578125" style="7" customWidth="1"/>
    <col min="6" max="6" width="71.85546875" style="7" customWidth="1"/>
    <col min="7" max="16384" width="11.42578125" style="7"/>
  </cols>
  <sheetData>
    <row r="1" spans="1:166" ht="33.75" customHeight="1" x14ac:dyDescent="0.25">
      <c r="B1" s="99" t="s">
        <v>37</v>
      </c>
      <c r="C1" s="99"/>
      <c r="D1" s="99"/>
      <c r="E1" s="99"/>
      <c r="F1" s="99"/>
    </row>
    <row r="2" spans="1:166" s="8" customFormat="1" ht="38.25" customHeight="1" x14ac:dyDescent="0.25">
      <c r="A2" s="95"/>
      <c r="B2" s="94" t="s">
        <v>2</v>
      </c>
      <c r="C2" s="79" t="s">
        <v>102</v>
      </c>
      <c r="D2" s="79" t="s">
        <v>103</v>
      </c>
      <c r="E2" s="94" t="s">
        <v>104</v>
      </c>
      <c r="F2" s="79" t="s">
        <v>105</v>
      </c>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row>
    <row r="3" spans="1:166" s="8" customFormat="1" ht="87.75" customHeight="1" x14ac:dyDescent="0.25">
      <c r="A3" s="95"/>
      <c r="B3" s="100" t="s">
        <v>40</v>
      </c>
      <c r="C3" s="101">
        <v>44256</v>
      </c>
      <c r="D3" s="101">
        <v>44561</v>
      </c>
      <c r="E3" s="102" t="s">
        <v>39</v>
      </c>
      <c r="F3" s="2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row>
    <row r="4" spans="1:166" s="8" customFormat="1" ht="60" customHeight="1" x14ac:dyDescent="0.25">
      <c r="A4" s="95"/>
      <c r="B4" s="100" t="s">
        <v>41</v>
      </c>
      <c r="C4" s="101">
        <v>44256</v>
      </c>
      <c r="D4" s="101">
        <v>44561</v>
      </c>
      <c r="E4" s="102" t="s">
        <v>39</v>
      </c>
      <c r="F4" s="2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row>
    <row r="5" spans="1:166" s="8" customFormat="1" ht="75.75" customHeight="1" x14ac:dyDescent="0.25">
      <c r="A5" s="95"/>
      <c r="B5" s="100" t="s">
        <v>42</v>
      </c>
      <c r="C5" s="101">
        <v>44256</v>
      </c>
      <c r="D5" s="101">
        <v>44561</v>
      </c>
      <c r="E5" s="102" t="s">
        <v>39</v>
      </c>
      <c r="F5" s="2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row>
    <row r="6" spans="1:166" s="8" customFormat="1" ht="61.5" customHeight="1" x14ac:dyDescent="0.25">
      <c r="A6" s="95"/>
      <c r="B6" s="100" t="s">
        <v>43</v>
      </c>
      <c r="C6" s="101">
        <v>44256</v>
      </c>
      <c r="D6" s="101">
        <v>44561</v>
      </c>
      <c r="E6" s="102" t="s">
        <v>39</v>
      </c>
      <c r="F6" s="2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row>
    <row r="7" spans="1:166" s="8" customFormat="1" ht="45" customHeight="1" x14ac:dyDescent="0.25">
      <c r="A7" s="95"/>
      <c r="B7" s="103" t="s">
        <v>44</v>
      </c>
      <c r="C7" s="101">
        <v>44256</v>
      </c>
      <c r="D7" s="101">
        <v>44378</v>
      </c>
      <c r="E7" s="102" t="s">
        <v>63</v>
      </c>
      <c r="F7" s="2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row>
    <row r="8" spans="1:166" s="8" customFormat="1" ht="53.25" customHeight="1" x14ac:dyDescent="0.25">
      <c r="A8" s="95"/>
      <c r="B8" s="103" t="s">
        <v>45</v>
      </c>
      <c r="C8" s="104">
        <v>44410</v>
      </c>
      <c r="D8" s="104">
        <v>44561</v>
      </c>
      <c r="E8" s="102" t="s">
        <v>80</v>
      </c>
      <c r="F8" s="2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row>
    <row r="9" spans="1:166" s="8" customFormat="1" ht="59.25" customHeight="1" x14ac:dyDescent="0.25">
      <c r="A9" s="95"/>
      <c r="B9" s="103" t="s">
        <v>46</v>
      </c>
      <c r="C9" s="104">
        <v>44256</v>
      </c>
      <c r="D9" s="104">
        <v>44561</v>
      </c>
      <c r="E9" s="102" t="s">
        <v>47</v>
      </c>
      <c r="F9" s="2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row>
    <row r="10" spans="1:166" s="8" customFormat="1" ht="36" x14ac:dyDescent="0.25">
      <c r="A10" s="95"/>
      <c r="B10" s="103" t="s">
        <v>48</v>
      </c>
      <c r="C10" s="104">
        <v>44256</v>
      </c>
      <c r="D10" s="104">
        <v>44531</v>
      </c>
      <c r="E10" s="102" t="s">
        <v>83</v>
      </c>
      <c r="F10" s="2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row>
    <row r="11" spans="1:166" s="8" customFormat="1" ht="36" x14ac:dyDescent="0.25">
      <c r="A11" s="95"/>
      <c r="B11" s="105" t="s">
        <v>49</v>
      </c>
      <c r="C11" s="104">
        <v>44348</v>
      </c>
      <c r="D11" s="104">
        <v>44531</v>
      </c>
      <c r="E11" s="102" t="s">
        <v>83</v>
      </c>
      <c r="F11" s="2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row>
    <row r="12" spans="1:166" ht="54" x14ac:dyDescent="0.25">
      <c r="B12" s="105" t="s">
        <v>50</v>
      </c>
      <c r="C12" s="104">
        <v>44256</v>
      </c>
      <c r="D12" s="104">
        <v>44561</v>
      </c>
      <c r="E12" s="102" t="s">
        <v>55</v>
      </c>
      <c r="F12" s="27"/>
      <c r="H12" s="33"/>
    </row>
    <row r="13" spans="1:166" s="48" customFormat="1" ht="43.5" customHeight="1" x14ac:dyDescent="0.25">
      <c r="B13" s="105" t="s">
        <v>51</v>
      </c>
      <c r="C13" s="104">
        <v>44256</v>
      </c>
      <c r="D13" s="104">
        <v>44561</v>
      </c>
      <c r="E13" s="102" t="s">
        <v>75</v>
      </c>
      <c r="F13" s="27"/>
    </row>
    <row r="14" spans="1:166" ht="72" x14ac:dyDescent="0.25">
      <c r="B14" s="105" t="s">
        <v>52</v>
      </c>
      <c r="C14" s="104">
        <v>44272</v>
      </c>
      <c r="D14" s="104">
        <v>44561</v>
      </c>
      <c r="E14" s="102" t="s">
        <v>85</v>
      </c>
      <c r="F14" s="27"/>
    </row>
    <row r="15" spans="1:166" ht="48" customHeight="1" x14ac:dyDescent="0.25">
      <c r="B15" s="105" t="s">
        <v>53</v>
      </c>
      <c r="C15" s="104">
        <v>44200</v>
      </c>
      <c r="D15" s="104">
        <v>44286</v>
      </c>
      <c r="E15" s="102" t="s">
        <v>94</v>
      </c>
      <c r="F15" s="27"/>
    </row>
    <row r="16" spans="1:166" s="48" customFormat="1" ht="44.25" customHeight="1" x14ac:dyDescent="0.25">
      <c r="B16" s="105" t="s">
        <v>54</v>
      </c>
      <c r="C16" s="104">
        <v>44200</v>
      </c>
      <c r="D16" s="104">
        <v>44286</v>
      </c>
      <c r="E16" s="102" t="s">
        <v>95</v>
      </c>
      <c r="F16" s="27"/>
    </row>
    <row r="17" spans="2:7" ht="35.25" customHeight="1" x14ac:dyDescent="0.25">
      <c r="B17" s="105" t="s">
        <v>56</v>
      </c>
      <c r="C17" s="104">
        <v>44348</v>
      </c>
      <c r="D17" s="104">
        <v>44561</v>
      </c>
      <c r="E17" s="102" t="s">
        <v>84</v>
      </c>
      <c r="F17" s="29"/>
    </row>
    <row r="18" spans="2:7" s="48" customFormat="1" ht="36" customHeight="1" x14ac:dyDescent="0.25">
      <c r="B18" s="105" t="s">
        <v>57</v>
      </c>
      <c r="C18" s="104">
        <v>44348</v>
      </c>
      <c r="D18" s="104">
        <v>44561</v>
      </c>
      <c r="E18" s="102" t="s">
        <v>84</v>
      </c>
      <c r="F18" s="29"/>
    </row>
    <row r="19" spans="2:7" ht="45.75" customHeight="1" x14ac:dyDescent="0.25">
      <c r="B19" s="105" t="s">
        <v>58</v>
      </c>
      <c r="C19" s="104">
        <v>44348</v>
      </c>
      <c r="D19" s="104">
        <v>44561</v>
      </c>
      <c r="E19" s="102" t="s">
        <v>81</v>
      </c>
      <c r="F19" s="27"/>
    </row>
    <row r="20" spans="2:7" ht="66" customHeight="1" x14ac:dyDescent="0.25">
      <c r="B20" s="105" t="s">
        <v>59</v>
      </c>
      <c r="C20" s="104">
        <v>44263</v>
      </c>
      <c r="D20" s="104">
        <v>44561</v>
      </c>
      <c r="E20" s="102" t="s">
        <v>84</v>
      </c>
      <c r="F20" s="27"/>
    </row>
    <row r="21" spans="2:7" ht="41.25" customHeight="1" x14ac:dyDescent="0.25">
      <c r="B21" s="105" t="s">
        <v>60</v>
      </c>
      <c r="C21" s="104">
        <v>44272</v>
      </c>
      <c r="D21" s="104">
        <v>44545</v>
      </c>
      <c r="E21" s="102" t="s">
        <v>86</v>
      </c>
      <c r="F21" s="27"/>
    </row>
    <row r="22" spans="2:7" ht="54.75" customHeight="1" x14ac:dyDescent="0.25">
      <c r="B22" s="105" t="s">
        <v>77</v>
      </c>
      <c r="C22" s="104">
        <v>44348</v>
      </c>
      <c r="D22" s="104">
        <v>44561</v>
      </c>
      <c r="E22" s="102" t="s">
        <v>61</v>
      </c>
      <c r="F22" s="27"/>
    </row>
    <row r="23" spans="2:7" ht="57.75" customHeight="1" x14ac:dyDescent="0.25">
      <c r="B23" s="105" t="s">
        <v>78</v>
      </c>
      <c r="C23" s="104">
        <v>44348</v>
      </c>
      <c r="D23" s="104">
        <v>44561</v>
      </c>
      <c r="E23" s="102" t="s">
        <v>61</v>
      </c>
      <c r="F23" s="27"/>
    </row>
    <row r="24" spans="2:7" ht="54" x14ac:dyDescent="0.25">
      <c r="B24" s="105" t="s">
        <v>79</v>
      </c>
      <c r="C24" s="106">
        <v>44348</v>
      </c>
      <c r="D24" s="106">
        <v>44561</v>
      </c>
      <c r="E24" s="102" t="s">
        <v>61</v>
      </c>
      <c r="F24" s="29"/>
    </row>
    <row r="25" spans="2:7" ht="53.25" customHeight="1" x14ac:dyDescent="0.25">
      <c r="B25" s="107" t="s">
        <v>64</v>
      </c>
      <c r="C25" s="108">
        <v>44410</v>
      </c>
      <c r="D25" s="108">
        <v>44561</v>
      </c>
      <c r="E25" s="102" t="s">
        <v>97</v>
      </c>
      <c r="F25" s="44"/>
      <c r="G25" s="43"/>
    </row>
    <row r="26" spans="2:7" ht="75.75" customHeight="1" x14ac:dyDescent="0.25">
      <c r="B26" s="107" t="s">
        <v>106</v>
      </c>
      <c r="C26" s="108">
        <v>44410</v>
      </c>
      <c r="D26" s="108">
        <v>44561</v>
      </c>
      <c r="E26" s="102" t="s">
        <v>97</v>
      </c>
      <c r="F26" s="44"/>
      <c r="G26" s="43"/>
    </row>
    <row r="27" spans="2:7" ht="59.25" customHeight="1" x14ac:dyDescent="0.25">
      <c r="B27" s="109" t="s">
        <v>29</v>
      </c>
      <c r="C27" s="108">
        <v>44410</v>
      </c>
      <c r="D27" s="108">
        <v>44561</v>
      </c>
      <c r="E27" s="102" t="s">
        <v>97</v>
      </c>
      <c r="F27" s="44"/>
      <c r="G27" s="43"/>
    </row>
    <row r="28" spans="2:7" ht="42" customHeight="1" x14ac:dyDescent="0.25">
      <c r="B28" s="109" t="s">
        <v>65</v>
      </c>
      <c r="C28" s="108">
        <v>44410</v>
      </c>
      <c r="D28" s="108">
        <v>44561</v>
      </c>
      <c r="E28" s="102" t="s">
        <v>96</v>
      </c>
      <c r="F28" s="44"/>
      <c r="G28" s="43"/>
    </row>
    <row r="29" spans="2:7" ht="57.75" customHeight="1" x14ac:dyDescent="0.25">
      <c r="B29" s="110" t="s">
        <v>87</v>
      </c>
      <c r="C29" s="108">
        <v>44425</v>
      </c>
      <c r="D29" s="108">
        <v>44561</v>
      </c>
      <c r="E29" s="102" t="s">
        <v>91</v>
      </c>
      <c r="F29" s="29"/>
    </row>
    <row r="30" spans="2:7" ht="51.75" customHeight="1" x14ac:dyDescent="0.25">
      <c r="B30" s="111" t="s">
        <v>88</v>
      </c>
      <c r="C30" s="112">
        <v>44425</v>
      </c>
      <c r="D30" s="112">
        <v>44561</v>
      </c>
      <c r="E30" s="113" t="s">
        <v>91</v>
      </c>
      <c r="F30" s="96"/>
    </row>
    <row r="31" spans="2:7" ht="62.25" customHeight="1" x14ac:dyDescent="0.25">
      <c r="B31" s="110" t="s">
        <v>89</v>
      </c>
      <c r="C31" s="114">
        <v>44425</v>
      </c>
      <c r="D31" s="114">
        <v>44561</v>
      </c>
      <c r="E31" s="115" t="s">
        <v>91</v>
      </c>
      <c r="F31" s="97"/>
    </row>
    <row r="32" spans="2:7" ht="56.25" customHeight="1" x14ac:dyDescent="0.25"/>
  </sheetData>
  <protectedRanges>
    <protectedRange sqref="B13" name="Simulado"/>
  </protectedRanges>
  <mergeCells count="1">
    <mergeCell ref="B1:F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N31"/>
  <sheetViews>
    <sheetView zoomScale="70" zoomScaleNormal="70" workbookViewId="0">
      <pane ySplit="2" topLeftCell="A3" activePane="bottomLeft" state="frozen"/>
      <selection pane="bottomLeft" activeCell="B3" sqref="B3"/>
    </sheetView>
  </sheetViews>
  <sheetFormatPr baseColWidth="10" defaultRowHeight="15.75" x14ac:dyDescent="0.25"/>
  <cols>
    <col min="1" max="1" width="71.85546875" style="7" customWidth="1"/>
    <col min="2" max="2" width="29.42578125" style="7" customWidth="1"/>
    <col min="3" max="3" width="22.42578125" style="7" customWidth="1"/>
    <col min="4" max="5" width="19.5703125" style="7" customWidth="1"/>
    <col min="6" max="6" width="33.85546875" style="7" customWidth="1"/>
    <col min="7" max="7" width="36.28515625" style="7" customWidth="1"/>
    <col min="8" max="8" width="22.5703125" style="7" customWidth="1"/>
    <col min="9" max="9" width="22.140625" style="7" customWidth="1"/>
    <col min="10" max="10" width="33.85546875" style="7" customWidth="1"/>
    <col min="11" max="16384" width="11.42578125" style="7"/>
  </cols>
  <sheetData>
    <row r="1" spans="1:170" ht="33.75" customHeight="1" x14ac:dyDescent="0.25">
      <c r="A1" s="99" t="s">
        <v>37</v>
      </c>
      <c r="B1" s="99"/>
      <c r="C1" s="99"/>
      <c r="D1" s="99"/>
      <c r="E1" s="99"/>
      <c r="F1" s="99"/>
      <c r="G1" s="99"/>
      <c r="H1" s="99"/>
      <c r="I1" s="99"/>
      <c r="J1" s="99"/>
    </row>
    <row r="2" spans="1:170" s="8" customFormat="1" ht="96.75" customHeight="1" x14ac:dyDescent="0.25">
      <c r="A2" s="78" t="s">
        <v>2</v>
      </c>
      <c r="B2" s="84"/>
      <c r="C2" s="79" t="s">
        <v>5</v>
      </c>
      <c r="D2" s="79" t="s">
        <v>6</v>
      </c>
      <c r="E2" s="79" t="s">
        <v>7</v>
      </c>
      <c r="F2" s="78" t="s">
        <v>14</v>
      </c>
      <c r="G2" s="79" t="s">
        <v>17</v>
      </c>
      <c r="H2" s="79" t="s">
        <v>20</v>
      </c>
      <c r="I2" s="79" t="s">
        <v>23</v>
      </c>
      <c r="J2" s="79" t="s">
        <v>25</v>
      </c>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row>
    <row r="3" spans="1:170" s="8" customFormat="1" ht="57.75" customHeight="1" x14ac:dyDescent="0.25">
      <c r="A3" s="21" t="s">
        <v>40</v>
      </c>
      <c r="B3" s="85"/>
      <c r="C3" s="9">
        <v>0.04</v>
      </c>
      <c r="D3" s="39">
        <v>44564</v>
      </c>
      <c r="E3" s="39">
        <v>44925</v>
      </c>
      <c r="F3" s="30" t="s">
        <v>47</v>
      </c>
      <c r="G3" s="26"/>
      <c r="H3" s="10"/>
      <c r="I3" s="11">
        <f>+(H3/C3)</f>
        <v>0</v>
      </c>
      <c r="J3" s="12"/>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row>
    <row r="4" spans="1:170" ht="75" customHeight="1" x14ac:dyDescent="0.25">
      <c r="A4" s="21" t="s">
        <v>41</v>
      </c>
      <c r="B4" s="85"/>
      <c r="C4" s="9">
        <v>0.04</v>
      </c>
      <c r="D4" s="24">
        <v>44564</v>
      </c>
      <c r="E4" s="24">
        <v>44925</v>
      </c>
      <c r="F4" s="30" t="s">
        <v>55</v>
      </c>
      <c r="G4" s="27"/>
      <c r="H4" s="10"/>
      <c r="I4" s="11">
        <f t="shared" ref="I4:I30" si="0">+(H4/C4)</f>
        <v>0</v>
      </c>
      <c r="J4" s="12"/>
    </row>
    <row r="5" spans="1:170" ht="72.75" customHeight="1" x14ac:dyDescent="0.25">
      <c r="A5" s="21" t="s">
        <v>42</v>
      </c>
      <c r="B5" s="85"/>
      <c r="C5" s="9">
        <v>0.04</v>
      </c>
      <c r="D5" s="39">
        <v>44564</v>
      </c>
      <c r="E5" s="39">
        <v>44925</v>
      </c>
      <c r="F5" s="29" t="s">
        <v>39</v>
      </c>
      <c r="G5" s="49"/>
      <c r="H5" s="10"/>
      <c r="I5" s="11">
        <f t="shared" si="0"/>
        <v>0</v>
      </c>
      <c r="J5" s="12"/>
    </row>
    <row r="6" spans="1:170" ht="72" customHeight="1" x14ac:dyDescent="0.25">
      <c r="A6" s="21" t="s">
        <v>43</v>
      </c>
      <c r="B6" s="85"/>
      <c r="C6" s="9">
        <v>0.04</v>
      </c>
      <c r="D6" s="24">
        <v>44564</v>
      </c>
      <c r="E6" s="24">
        <v>44925</v>
      </c>
      <c r="F6" s="29" t="s">
        <v>39</v>
      </c>
      <c r="G6" s="49"/>
      <c r="H6" s="10"/>
      <c r="I6" s="11">
        <f t="shared" si="0"/>
        <v>0</v>
      </c>
      <c r="J6" s="12"/>
    </row>
    <row r="7" spans="1:170" ht="47.25" x14ac:dyDescent="0.25">
      <c r="A7" s="22" t="s">
        <v>45</v>
      </c>
      <c r="B7" s="86"/>
      <c r="C7" s="9">
        <v>0.04</v>
      </c>
      <c r="D7" s="39">
        <v>44564</v>
      </c>
      <c r="E7" s="39">
        <v>44925</v>
      </c>
      <c r="F7" s="30" t="s">
        <v>55</v>
      </c>
      <c r="G7" s="29"/>
      <c r="H7" s="10"/>
      <c r="I7" s="11">
        <f t="shared" si="0"/>
        <v>0</v>
      </c>
      <c r="J7" s="12"/>
    </row>
    <row r="8" spans="1:170" ht="54" customHeight="1" x14ac:dyDescent="0.25">
      <c r="A8" s="22" t="s">
        <v>46</v>
      </c>
      <c r="B8" s="86"/>
      <c r="C8" s="9">
        <v>0.04</v>
      </c>
      <c r="D8" s="24">
        <v>44564</v>
      </c>
      <c r="E8" s="24">
        <v>44925</v>
      </c>
      <c r="F8" s="30" t="s">
        <v>55</v>
      </c>
      <c r="G8" s="29"/>
      <c r="H8" s="10"/>
      <c r="I8" s="11">
        <f t="shared" si="0"/>
        <v>0</v>
      </c>
      <c r="J8" s="12"/>
    </row>
    <row r="9" spans="1:170" ht="50.25" customHeight="1" x14ac:dyDescent="0.25">
      <c r="A9" s="20" t="s">
        <v>50</v>
      </c>
      <c r="B9" s="87"/>
      <c r="C9" s="9">
        <v>0.03</v>
      </c>
      <c r="D9" s="39">
        <v>44564</v>
      </c>
      <c r="E9" s="39">
        <v>44925</v>
      </c>
      <c r="F9" s="29" t="s">
        <v>93</v>
      </c>
      <c r="G9" s="49"/>
      <c r="H9" s="10"/>
      <c r="I9" s="11">
        <f t="shared" si="0"/>
        <v>0</v>
      </c>
      <c r="J9" s="12"/>
    </row>
    <row r="10" spans="1:170" ht="63" x14ac:dyDescent="0.25">
      <c r="A10" s="20" t="s">
        <v>51</v>
      </c>
      <c r="B10" s="87"/>
      <c r="C10" s="9">
        <v>0.02</v>
      </c>
      <c r="D10" s="24">
        <v>44564</v>
      </c>
      <c r="E10" s="24">
        <v>44925</v>
      </c>
      <c r="F10" s="30" t="s">
        <v>61</v>
      </c>
      <c r="G10" s="28"/>
      <c r="H10" s="10"/>
      <c r="I10" s="11">
        <f t="shared" si="0"/>
        <v>0</v>
      </c>
      <c r="J10" s="12"/>
    </row>
    <row r="11" spans="1:170" ht="63" x14ac:dyDescent="0.25">
      <c r="A11" s="13" t="s">
        <v>52</v>
      </c>
      <c r="B11" s="87"/>
      <c r="C11" s="9">
        <v>0.03</v>
      </c>
      <c r="D11" s="39">
        <v>44564</v>
      </c>
      <c r="E11" s="39">
        <v>44925</v>
      </c>
      <c r="F11" s="30" t="s">
        <v>61</v>
      </c>
      <c r="G11" s="28"/>
      <c r="H11" s="10"/>
      <c r="I11" s="11">
        <f t="shared" si="0"/>
        <v>0</v>
      </c>
      <c r="J11" s="12"/>
    </row>
    <row r="12" spans="1:170" ht="54" customHeight="1" x14ac:dyDescent="0.25">
      <c r="A12" s="36" t="s">
        <v>53</v>
      </c>
      <c r="B12" s="88"/>
      <c r="C12" s="9">
        <v>0.06</v>
      </c>
      <c r="D12" s="24">
        <v>44564</v>
      </c>
      <c r="E12" s="25">
        <v>44651</v>
      </c>
      <c r="F12" s="30" t="s">
        <v>94</v>
      </c>
      <c r="G12" s="37"/>
      <c r="H12" s="10"/>
      <c r="I12" s="11">
        <f t="shared" si="0"/>
        <v>0</v>
      </c>
      <c r="J12" s="12"/>
    </row>
    <row r="13" spans="1:170" ht="41.25" customHeight="1" x14ac:dyDescent="0.25">
      <c r="A13" s="36" t="s">
        <v>54</v>
      </c>
      <c r="B13" s="88"/>
      <c r="C13" s="34">
        <v>0.06</v>
      </c>
      <c r="D13" s="39">
        <v>44564</v>
      </c>
      <c r="E13" s="35">
        <v>44651</v>
      </c>
      <c r="F13" s="29" t="s">
        <v>95</v>
      </c>
      <c r="G13" s="32"/>
      <c r="H13" s="34"/>
      <c r="I13" s="11">
        <f t="shared" si="0"/>
        <v>0</v>
      </c>
      <c r="J13" s="12"/>
    </row>
    <row r="14" spans="1:170" ht="42.75" customHeight="1" x14ac:dyDescent="0.25">
      <c r="A14" s="36" t="s">
        <v>56</v>
      </c>
      <c r="B14" s="88"/>
      <c r="C14" s="34">
        <v>0.04</v>
      </c>
      <c r="D14" s="24">
        <v>44564</v>
      </c>
      <c r="E14" s="41">
        <v>44925</v>
      </c>
      <c r="F14" s="29" t="s">
        <v>84</v>
      </c>
      <c r="G14" s="38"/>
      <c r="H14" s="38"/>
      <c r="I14" s="11">
        <f t="shared" si="0"/>
        <v>0</v>
      </c>
      <c r="J14" s="12"/>
    </row>
    <row r="15" spans="1:170" ht="38.25" customHeight="1" x14ac:dyDescent="0.25">
      <c r="A15" s="36" t="s">
        <v>57</v>
      </c>
      <c r="B15" s="88"/>
      <c r="C15" s="53">
        <v>0.04</v>
      </c>
      <c r="D15" s="39">
        <v>44564</v>
      </c>
      <c r="F15" s="30" t="s">
        <v>84</v>
      </c>
      <c r="G15" s="12"/>
      <c r="H15" s="12"/>
      <c r="I15" s="11">
        <f t="shared" si="0"/>
        <v>0</v>
      </c>
      <c r="J15" s="12"/>
    </row>
    <row r="16" spans="1:170" ht="54" customHeight="1" x14ac:dyDescent="0.25">
      <c r="A16" s="36" t="s">
        <v>58</v>
      </c>
      <c r="B16" s="88"/>
      <c r="C16" s="53">
        <v>0.05</v>
      </c>
      <c r="D16" s="24">
        <v>44564</v>
      </c>
      <c r="E16" s="42">
        <v>44925</v>
      </c>
      <c r="F16" s="30" t="s">
        <v>83</v>
      </c>
      <c r="G16" s="12"/>
      <c r="H16" s="12"/>
      <c r="I16" s="11">
        <f t="shared" si="0"/>
        <v>0</v>
      </c>
      <c r="J16" s="12"/>
    </row>
    <row r="17" spans="1:10" ht="60" customHeight="1" x14ac:dyDescent="0.25">
      <c r="A17" s="36" t="s">
        <v>59</v>
      </c>
      <c r="B17" s="88"/>
      <c r="C17" s="53">
        <v>0.03</v>
      </c>
      <c r="D17" s="39">
        <v>44564</v>
      </c>
      <c r="E17" s="41">
        <v>44925</v>
      </c>
      <c r="F17" s="30" t="s">
        <v>84</v>
      </c>
      <c r="G17" s="12"/>
      <c r="H17" s="12"/>
      <c r="I17" s="11">
        <f t="shared" si="0"/>
        <v>0</v>
      </c>
      <c r="J17" s="12"/>
    </row>
    <row r="18" spans="1:10" ht="54" customHeight="1" x14ac:dyDescent="0.25">
      <c r="A18" s="36" t="s">
        <v>60</v>
      </c>
      <c r="B18" s="88"/>
      <c r="C18" s="53">
        <v>0.04</v>
      </c>
      <c r="D18" s="24">
        <v>44564</v>
      </c>
      <c r="E18" s="42">
        <v>44925</v>
      </c>
      <c r="F18" s="30" t="s">
        <v>86</v>
      </c>
      <c r="G18" s="12"/>
      <c r="H18" s="12"/>
      <c r="I18" s="11">
        <f t="shared" si="0"/>
        <v>0</v>
      </c>
      <c r="J18" s="12"/>
    </row>
    <row r="19" spans="1:10" ht="69.75" customHeight="1" x14ac:dyDescent="0.25">
      <c r="A19" s="36" t="s">
        <v>77</v>
      </c>
      <c r="B19" s="88"/>
      <c r="C19" s="53">
        <v>0.02</v>
      </c>
      <c r="D19" s="39">
        <v>44564</v>
      </c>
      <c r="E19" s="41">
        <v>44925</v>
      </c>
      <c r="F19" s="30" t="s">
        <v>61</v>
      </c>
      <c r="G19" s="12"/>
      <c r="H19" s="12"/>
      <c r="I19" s="11">
        <f t="shared" si="0"/>
        <v>0</v>
      </c>
      <c r="J19" s="12"/>
    </row>
    <row r="20" spans="1:10" ht="72" customHeight="1" x14ac:dyDescent="0.25">
      <c r="A20" s="36" t="s">
        <v>78</v>
      </c>
      <c r="B20" s="88"/>
      <c r="C20" s="53">
        <v>0.02</v>
      </c>
      <c r="D20" s="24">
        <v>44564</v>
      </c>
      <c r="E20" s="42">
        <v>44925</v>
      </c>
      <c r="F20" s="30" t="s">
        <v>61</v>
      </c>
      <c r="G20" s="12"/>
      <c r="H20" s="12"/>
      <c r="I20" s="11">
        <f t="shared" si="0"/>
        <v>0</v>
      </c>
      <c r="J20" s="12"/>
    </row>
    <row r="21" spans="1:10" ht="60.75" customHeight="1" x14ac:dyDescent="0.25">
      <c r="A21" s="36" t="s">
        <v>79</v>
      </c>
      <c r="B21" s="88"/>
      <c r="C21" s="53">
        <v>0.02</v>
      </c>
      <c r="D21" s="39">
        <v>44564</v>
      </c>
      <c r="E21" s="41">
        <v>44925</v>
      </c>
      <c r="F21" s="30" t="s">
        <v>61</v>
      </c>
      <c r="G21" s="12"/>
      <c r="H21" s="12"/>
      <c r="I21" s="11">
        <f t="shared" si="0"/>
        <v>0</v>
      </c>
      <c r="J21" s="12"/>
    </row>
    <row r="22" spans="1:10" ht="48.75" customHeight="1" x14ac:dyDescent="0.25">
      <c r="A22" s="50" t="s">
        <v>65</v>
      </c>
      <c r="B22" s="89"/>
      <c r="C22" s="53">
        <v>0.02</v>
      </c>
      <c r="D22" s="24">
        <v>44564</v>
      </c>
      <c r="E22" s="42">
        <v>44925</v>
      </c>
      <c r="F22" s="30" t="s">
        <v>96</v>
      </c>
      <c r="G22" s="12"/>
      <c r="H22" s="12"/>
      <c r="I22" s="11">
        <f t="shared" si="0"/>
        <v>0</v>
      </c>
      <c r="J22" s="12"/>
    </row>
    <row r="23" spans="1:10" x14ac:dyDescent="0.25">
      <c r="A23" s="23" t="s">
        <v>62</v>
      </c>
      <c r="B23" s="90"/>
      <c r="C23" s="58"/>
      <c r="D23" s="39"/>
      <c r="E23" s="41"/>
      <c r="F23" s="58"/>
      <c r="G23" s="12"/>
      <c r="H23" s="12"/>
      <c r="I23" s="11" t="e">
        <f t="shared" si="0"/>
        <v>#DIV/0!</v>
      </c>
      <c r="J23" s="12"/>
    </row>
    <row r="24" spans="1:10" ht="47.25" x14ac:dyDescent="0.25">
      <c r="A24" s="80" t="s">
        <v>64</v>
      </c>
      <c r="B24" s="91"/>
      <c r="C24" s="53">
        <v>0.04</v>
      </c>
      <c r="D24" s="24">
        <v>44564</v>
      </c>
      <c r="E24" s="42">
        <v>44925</v>
      </c>
      <c r="F24" s="30" t="s">
        <v>63</v>
      </c>
      <c r="G24" s="12"/>
      <c r="H24" s="12"/>
      <c r="I24" s="11">
        <f t="shared" si="0"/>
        <v>0</v>
      </c>
      <c r="J24" s="12"/>
    </row>
    <row r="25" spans="1:10" ht="63" x14ac:dyDescent="0.25">
      <c r="A25" s="80" t="s">
        <v>101</v>
      </c>
      <c r="B25" s="91"/>
      <c r="C25" s="53">
        <v>0.04</v>
      </c>
      <c r="D25" s="39">
        <v>44564</v>
      </c>
      <c r="E25" s="41">
        <v>44925</v>
      </c>
      <c r="F25" s="30" t="s">
        <v>63</v>
      </c>
      <c r="G25" s="12"/>
      <c r="H25" s="12"/>
      <c r="I25" s="11">
        <f t="shared" si="0"/>
        <v>0</v>
      </c>
      <c r="J25" s="12"/>
    </row>
    <row r="26" spans="1:10" ht="47.25" x14ac:dyDescent="0.25">
      <c r="A26" s="81" t="s">
        <v>29</v>
      </c>
      <c r="B26" s="89"/>
      <c r="C26" s="53">
        <v>0.04</v>
      </c>
      <c r="D26" s="39">
        <v>44564</v>
      </c>
      <c r="E26" s="41">
        <v>44925</v>
      </c>
      <c r="F26" s="30" t="s">
        <v>97</v>
      </c>
      <c r="G26" s="12"/>
      <c r="H26" s="12"/>
      <c r="I26" s="11">
        <f t="shared" si="0"/>
        <v>0</v>
      </c>
      <c r="J26" s="12"/>
    </row>
    <row r="27" spans="1:10" ht="47.25" x14ac:dyDescent="0.25">
      <c r="A27" s="82" t="s">
        <v>87</v>
      </c>
      <c r="B27" s="92"/>
      <c r="C27" s="53">
        <v>0.04</v>
      </c>
      <c r="D27" s="39">
        <v>44564</v>
      </c>
      <c r="E27" s="42">
        <v>44925</v>
      </c>
      <c r="F27" s="30" t="s">
        <v>91</v>
      </c>
      <c r="G27" s="12"/>
      <c r="H27" s="12"/>
      <c r="I27" s="11">
        <f t="shared" si="0"/>
        <v>0</v>
      </c>
      <c r="J27" s="12"/>
    </row>
    <row r="28" spans="1:10" ht="47.25" x14ac:dyDescent="0.25">
      <c r="A28" s="82" t="s">
        <v>88</v>
      </c>
      <c r="B28" s="92"/>
      <c r="C28" s="53">
        <v>0.04</v>
      </c>
      <c r="D28" s="39">
        <v>44564</v>
      </c>
      <c r="E28" s="41">
        <v>44925</v>
      </c>
      <c r="F28" s="30" t="s">
        <v>91</v>
      </c>
      <c r="G28" s="12"/>
      <c r="H28" s="12"/>
      <c r="I28" s="11">
        <f t="shared" si="0"/>
        <v>0</v>
      </c>
      <c r="J28" s="12"/>
    </row>
    <row r="29" spans="1:10" ht="47.25" x14ac:dyDescent="0.25">
      <c r="A29" s="82" t="s">
        <v>89</v>
      </c>
      <c r="B29" s="92"/>
      <c r="C29" s="53">
        <v>0.04</v>
      </c>
      <c r="D29" s="39">
        <v>44564</v>
      </c>
      <c r="E29" s="41">
        <v>44925</v>
      </c>
      <c r="F29" s="30" t="s">
        <v>91</v>
      </c>
      <c r="G29" s="12"/>
      <c r="H29" s="12"/>
      <c r="I29" s="11">
        <f t="shared" si="0"/>
        <v>0</v>
      </c>
      <c r="J29" s="12"/>
    </row>
    <row r="30" spans="1:10" ht="47.25" x14ac:dyDescent="0.25">
      <c r="A30" s="83" t="s">
        <v>90</v>
      </c>
      <c r="B30" s="92"/>
      <c r="C30" s="59">
        <v>0.04</v>
      </c>
      <c r="D30" s="54">
        <v>44655</v>
      </c>
      <c r="E30" s="55">
        <v>44925</v>
      </c>
      <c r="F30" s="56" t="s">
        <v>92</v>
      </c>
      <c r="G30" s="57"/>
      <c r="H30" s="57"/>
      <c r="I30" s="11">
        <f t="shared" si="0"/>
        <v>0</v>
      </c>
      <c r="J30" s="57"/>
    </row>
    <row r="31" spans="1:10" ht="30.75" customHeight="1" x14ac:dyDescent="0.25">
      <c r="A31" s="12"/>
      <c r="B31" s="93"/>
      <c r="C31" s="52">
        <f>SUM(C3:C30)</f>
        <v>1.0000000000000004</v>
      </c>
      <c r="D31" s="12"/>
      <c r="E31" s="12"/>
      <c r="F31" s="12"/>
      <c r="G31" s="12"/>
      <c r="H31" s="12"/>
      <c r="I31" s="12"/>
      <c r="J31" s="12"/>
    </row>
  </sheetData>
  <protectedRanges>
    <protectedRange sqref="A10:B10" name="Simulado_1"/>
  </protectedRanges>
  <mergeCells count="1">
    <mergeCell ref="A1:J1"/>
  </mergeCells>
  <conditionalFormatting sqref="I3 I12 I21 I30">
    <cfRule type="iconSet" priority="3">
      <iconSet iconSet="3Arrows">
        <cfvo type="percent" val="0"/>
        <cfvo type="percent" val="60"/>
        <cfvo type="percent" val="80"/>
      </iconSet>
    </cfRule>
  </conditionalFormatting>
  <conditionalFormatting sqref="I3">
    <cfRule type="iconSet" priority="62">
      <iconSet iconSet="3Arrows">
        <cfvo type="percent" val="0"/>
        <cfvo type="percent" val="60"/>
        <cfvo type="percent" val="80"/>
      </iconSet>
    </cfRule>
  </conditionalFormatting>
  <conditionalFormatting sqref="I4:I11 I13:I20 I22:I29">
    <cfRule type="iconSet" priority="68">
      <iconSet iconSet="3Arrows">
        <cfvo type="percent" val="0"/>
        <cfvo type="percent" val="60"/>
        <cfvo type="percent" val="80"/>
      </iconSet>
    </cfRule>
  </conditionalFormatting>
  <pageMargins left="0.7" right="0.7" top="0.75" bottom="0.75"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AE2AD6CB0024945B86FFD0DB47D19FE" ma:contentTypeVersion="6" ma:contentTypeDescription="Crear nuevo documento." ma:contentTypeScope="" ma:versionID="a900e90eb2249725d2bf091308dd8799">
  <xsd:schema xmlns:xsd="http://www.w3.org/2001/XMLSchema" xmlns:xs="http://www.w3.org/2001/XMLSchema" xmlns:p="http://schemas.microsoft.com/office/2006/metadata/properties" xmlns:ns1="http://schemas.microsoft.com/sharepoint/v3" xmlns:ns2="cce76a81-411c-4735-9814-a8cb49bf2dc8" targetNamespace="http://schemas.microsoft.com/office/2006/metadata/properties" ma:root="true" ma:fieldsID="cddd10f37af24045ff91a87c77e00570" ns1:_="" ns2:_="">
    <xsd:import namespace="http://schemas.microsoft.com/sharepoint/v3"/>
    <xsd:import namespace="cce76a81-411c-4735-9814-a8cb49bf2dc8"/>
    <xsd:element name="properties">
      <xsd:complexType>
        <xsd:sequence>
          <xsd:element name="documentManagement">
            <xsd:complexType>
              <xsd:all>
                <xsd:element ref="ns1:PublishingStartDate" minOccurs="0"/>
                <xsd:element ref="ns1:PublishingExpirationDate" minOccurs="0"/>
                <xsd:element ref="ns2:Icono" minOccurs="0"/>
                <xsd:element ref="ns2:A_x00f1_o" minOccurs="0"/>
                <xsd:element ref="ns2:Filtro" minOccurs="0"/>
                <xsd:element ref="ns2:Nombre_x0020_PDF" minOccurs="0"/>
                <xsd:element ref="ns2:OrdenPlan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76a81-411c-4735-9814-a8cb49bf2dc8" elementFormDefault="qualified">
    <xsd:import namespace="http://schemas.microsoft.com/office/2006/documentManagement/types"/>
    <xsd:import namespace="http://schemas.microsoft.com/office/infopath/2007/PartnerControls"/>
    <xsd:element name="Icono" ma:index="10"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A_x00f1_o" ma:index="11" nillable="true" ma:displayName="Año" ma:internalName="A_x00f1_o">
      <xsd:simpleType>
        <xsd:restriction base="dms:Text">
          <xsd:maxLength value="255"/>
        </xsd:restriction>
      </xsd:simpleType>
    </xsd:element>
    <xsd:element name="Filtro" ma:index="12" nillable="true" ma:displayName="Filtro" ma:default="control interno" ma:format="Dropdown" ma:internalName="Filtro">
      <xsd:simpleType>
        <xsd:restriction base="dms:Choice">
          <xsd:enumeration value="control interno"/>
          <xsd:enumeration value="fortalecimiento"/>
          <xsd:enumeration value="gestion presupuestal"/>
          <xsd:enumeration value="gestion-documental"/>
          <xsd:enumeration value="GETH"/>
          <xsd:enumeration value="gobierno digital"/>
          <xsd:enumeration value="integridad"/>
          <xsd:enumeration value="juridica"/>
          <xsd:enumeration value="participacion"/>
          <xsd:enumeration value="planeacion institucional"/>
          <xsd:enumeration value="racionalizacion"/>
          <xsd:enumeration value="seguimiento"/>
          <xsd:enumeration value="seguridad digital"/>
          <xsd:enumeration value="servicio al ciudadano"/>
          <xsd:enumeration value="transparencia"/>
          <xsd:enumeration value="GESCO+I"/>
          <xsd:enumeration value="normativa"/>
          <xsd:enumeration value="estadistica"/>
        </xsd:restriction>
      </xsd:simpleType>
    </xsd:element>
    <xsd:element name="Nombre_x0020_PDF" ma:index="13" nillable="true" ma:displayName="Nombre PDF" ma:internalName="Nombre_x0020_PDF">
      <xsd:simpleType>
        <xsd:restriction base="dms:Text">
          <xsd:maxLength value="255"/>
        </xsd:restriction>
      </xsd:simpleType>
    </xsd:element>
    <xsd:element name="OrdenPlanes" ma:index="14" nillable="true" ma:displayName="OrdenPlanes" ma:internalName="OrdenPlanes">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cce76a81-411c-4735-9814-a8cb49bf2dc8">2021</A_x00f1_o>
    <OrdenPlanes xmlns="cce76a81-411c-4735-9814-a8cb49bf2dc8">1</OrdenPlanes>
    <Icono xmlns="cce76a81-411c-4735-9814-a8cb49bf2dc8">
      <Url xsi:nil="true"/>
      <Description xsi:nil="true"/>
    </Icono>
    <PublishingExpirationDate xmlns="http://schemas.microsoft.com/sharepoint/v3" xsi:nil="true"/>
    <Nombre_x0020_PDF xmlns="cce76a81-411c-4735-9814-a8cb49bf2dc8" xsi:nil="true"/>
    <PublishingStartDate xmlns="http://schemas.microsoft.com/sharepoint/v3" xsi:nil="true"/>
    <Filtro xmlns="cce76a81-411c-4735-9814-a8cb49bf2dc8">racionalizacion</Filtro>
  </documentManagement>
</p:properties>
</file>

<file path=customXml/itemProps1.xml><?xml version="1.0" encoding="utf-8"?>
<ds:datastoreItem xmlns:ds="http://schemas.openxmlformats.org/officeDocument/2006/customXml" ds:itemID="{5F297CE5-26A3-4A12-8B10-73A248A40F51}"/>
</file>

<file path=customXml/itemProps2.xml><?xml version="1.0" encoding="utf-8"?>
<ds:datastoreItem xmlns:ds="http://schemas.openxmlformats.org/officeDocument/2006/customXml" ds:itemID="{A27E120B-581A-4A8E-9DB5-77DCCE649703}"/>
</file>

<file path=customXml/itemProps3.xml><?xml version="1.0" encoding="utf-8"?>
<ds:datastoreItem xmlns:ds="http://schemas.openxmlformats.org/officeDocument/2006/customXml" ds:itemID="{226DCF4C-C769-4FFE-8C8B-62157DF95F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 diligenciamiento</vt:lpstr>
      <vt:lpstr>Plan de trabajo</vt:lpstr>
      <vt:lpstr>Avance 2021</vt:lpstr>
      <vt:lpstr>Avance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Liliam Alcira Ladino Sierra</dc:creator>
  <cp:lastModifiedBy>Veronica Andrea Urdinola Vargas</cp:lastModifiedBy>
  <dcterms:created xsi:type="dcterms:W3CDTF">2021-02-25T21:05:42Z</dcterms:created>
  <dcterms:modified xsi:type="dcterms:W3CDTF">2021-08-31T22:52:17Z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0x010100BAE2AD6CB0024945B86FFD0DB47D19FE</vt:lpwstr>
  </property>
</Properties>
</file>